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50" windowHeight="11760" tabRatio="921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</sheets>
  <definedNames/>
  <calcPr fullCalcOnLoad="1"/>
</workbook>
</file>

<file path=xl/sharedStrings.xml><?xml version="1.0" encoding="utf-8"?>
<sst xmlns="http://schemas.openxmlformats.org/spreadsheetml/2006/main" count="101" uniqueCount="100">
  <si>
    <t xml:space="preserve"> Zählung vom 31 October 1857</t>
  </si>
  <si>
    <t xml:space="preserve">II.  Einheimische Bevölkerung nach dem Berufe, Erwerbe  oder  der Unterhaltsquelle </t>
  </si>
  <si>
    <t>Geistliche</t>
  </si>
  <si>
    <t>Beamte</t>
  </si>
  <si>
    <t>Literaten und</t>
  </si>
  <si>
    <t>Rechts-</t>
  </si>
  <si>
    <t>Sanitäts-</t>
  </si>
  <si>
    <t>Militär</t>
  </si>
  <si>
    <t>Grundbesitzer</t>
  </si>
  <si>
    <t xml:space="preserve">Haus- und </t>
  </si>
  <si>
    <t xml:space="preserve">Fabrikanten </t>
  </si>
  <si>
    <t>Handelsleute</t>
  </si>
  <si>
    <t xml:space="preserve">Schiffer und </t>
  </si>
  <si>
    <t>H i l f s a r b e i t e r</t>
  </si>
  <si>
    <t>Andere</t>
  </si>
  <si>
    <t>Taglöhner</t>
  </si>
  <si>
    <t>S o n s t i g e</t>
  </si>
  <si>
    <t>Summe</t>
  </si>
  <si>
    <t>Künstler</t>
  </si>
  <si>
    <t>anwälte,</t>
  </si>
  <si>
    <t>Personen</t>
  </si>
  <si>
    <t>(nicht actives)</t>
  </si>
  <si>
    <t>Renten-</t>
  </si>
  <si>
    <t>und</t>
  </si>
  <si>
    <t>Fischer</t>
  </si>
  <si>
    <t>bei der Land-</t>
  </si>
  <si>
    <t>Bei den</t>
  </si>
  <si>
    <t>beim Handel</t>
  </si>
  <si>
    <t>Diener</t>
  </si>
  <si>
    <t xml:space="preserve">Männer über </t>
  </si>
  <si>
    <t xml:space="preserve">Frauen und Kinder </t>
  </si>
  <si>
    <t xml:space="preserve">Einheimische </t>
  </si>
  <si>
    <t>Notare</t>
  </si>
  <si>
    <t>besitzer</t>
  </si>
  <si>
    <t>Gewerbsleute</t>
  </si>
  <si>
    <t>wirtschaft</t>
  </si>
  <si>
    <t>Gewerben</t>
  </si>
  <si>
    <t>14 Jahre</t>
  </si>
  <si>
    <t>unter 14 Jahren</t>
  </si>
  <si>
    <t>Bevölkerung</t>
  </si>
  <si>
    <t xml:space="preserve">Böhmen </t>
  </si>
  <si>
    <t>Bukowina</t>
  </si>
  <si>
    <t>Dalmatien</t>
  </si>
  <si>
    <t>Galizien östl.</t>
  </si>
  <si>
    <t>Galizien westl.</t>
  </si>
  <si>
    <t>Kärnten</t>
  </si>
  <si>
    <t>Krain</t>
  </si>
  <si>
    <t>Kroatien</t>
  </si>
  <si>
    <t>Küstenland</t>
  </si>
  <si>
    <t>Lombardie</t>
  </si>
  <si>
    <t>Mähren</t>
  </si>
  <si>
    <t>Militärgrenze</t>
  </si>
  <si>
    <t>Nieder Österreich</t>
  </si>
  <si>
    <t>Ober Österreich</t>
  </si>
  <si>
    <t>Salzburg</t>
  </si>
  <si>
    <t>Schlesien</t>
  </si>
  <si>
    <t>Wojwodschaft  Serbien</t>
  </si>
  <si>
    <t>Siebenbürgen</t>
  </si>
  <si>
    <t>Steiermark</t>
  </si>
  <si>
    <t>Tirol, Vorarlberg</t>
  </si>
  <si>
    <t>Ungarn Nagyvárad</t>
  </si>
  <si>
    <t>Ungarn Kassa</t>
  </si>
  <si>
    <t>Ungarn Sopron</t>
  </si>
  <si>
    <t>Ungarn Pest-Buda</t>
  </si>
  <si>
    <t>Ungarn Pozsony</t>
  </si>
  <si>
    <t>Venedig</t>
  </si>
  <si>
    <t>Actives Militär</t>
  </si>
  <si>
    <t>Hauptsumme</t>
  </si>
  <si>
    <t>Keresők</t>
  </si>
  <si>
    <t>Ungarn</t>
  </si>
  <si>
    <t>Magyar korona országai</t>
  </si>
  <si>
    <t>A Handelsleute tartalmazza a bankárokat is. A Grundbesitzer kategória tartalmazza a bányatulajdonosokat is. Valószinűleg a Hilfsarbeiter esetében is ugyanez a helyzet, bár ezt a Bevezetés explicite nem mondja.</t>
  </si>
  <si>
    <t>C12</t>
  </si>
  <si>
    <t>C13</t>
  </si>
  <si>
    <t>C7</t>
  </si>
  <si>
    <t>C16</t>
  </si>
  <si>
    <t>M9</t>
  </si>
  <si>
    <t>C1</t>
  </si>
  <si>
    <t>C2</t>
  </si>
  <si>
    <t>C3</t>
  </si>
  <si>
    <t>C4</t>
  </si>
  <si>
    <t>C5</t>
  </si>
  <si>
    <t>C6</t>
  </si>
  <si>
    <t>M8</t>
  </si>
  <si>
    <t>C10</t>
  </si>
  <si>
    <t>C11</t>
  </si>
  <si>
    <t>C15</t>
  </si>
  <si>
    <t>C14</t>
  </si>
  <si>
    <t>C9</t>
  </si>
  <si>
    <t>M6</t>
  </si>
  <si>
    <t>M7</t>
  </si>
  <si>
    <t>C8</t>
  </si>
  <si>
    <t>C17</t>
  </si>
  <si>
    <t>M1</t>
  </si>
  <si>
    <t>M2</t>
  </si>
  <si>
    <t>M4</t>
  </si>
  <si>
    <t>M3</t>
  </si>
  <si>
    <t>M5</t>
  </si>
  <si>
    <t>M00</t>
  </si>
  <si>
    <t>M0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</si>
</sst>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2"/>
      <name val="Times New Roman"/>
      <family val="0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 quotePrefix="1">
      <alignment vertical="top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9.00390625" defaultRowHeight="15.75"/>
  <cols>
    <col min="1" max="1" width="9.00390625" style="9" customWidth="1"/>
    <col min="2" max="2" width="22.00390625" style="0" customWidth="1"/>
    <col min="5" max="5" width="11.125" style="0" customWidth="1"/>
    <col min="8" max="8" width="10.625" style="0" customWidth="1"/>
    <col min="9" max="9" width="11.375" style="0" customWidth="1"/>
    <col min="10" max="10" width="10.625" style="0" customWidth="1"/>
    <col min="11" max="11" width="10.375" style="0" customWidth="1"/>
    <col min="12" max="12" width="10.75390625" style="0" customWidth="1"/>
    <col min="13" max="13" width="10.375" style="0" customWidth="1"/>
    <col min="14" max="14" width="12.375" style="0" customWidth="1"/>
    <col min="16" max="16" width="11.125" style="0" customWidth="1"/>
    <col min="19" max="19" width="11.00390625" style="0" customWidth="1"/>
    <col min="20" max="20" width="15.00390625" style="0" customWidth="1"/>
    <col min="21" max="21" width="11.50390625" style="0" customWidth="1"/>
    <col min="22" max="22" width="10.75390625" style="0" customWidth="1"/>
  </cols>
  <sheetData>
    <row r="1" spans="2:21" ht="15.7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5.75">
      <c r="B2" s="3"/>
      <c r="C2" s="4" t="s">
        <v>1</v>
      </c>
      <c r="D2" s="4"/>
      <c r="E2" s="4"/>
      <c r="F2" s="4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2" ht="15.75">
      <c r="B3" s="5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14" t="s">
        <v>13</v>
      </c>
      <c r="O3" s="14"/>
      <c r="P3" s="14"/>
      <c r="Q3" s="5" t="s">
        <v>14</v>
      </c>
      <c r="R3" s="5" t="s">
        <v>15</v>
      </c>
      <c r="S3" s="14" t="s">
        <v>16</v>
      </c>
      <c r="T3" s="14"/>
      <c r="U3" s="5" t="s">
        <v>17</v>
      </c>
      <c r="V3" s="5" t="s">
        <v>68</v>
      </c>
    </row>
    <row r="4" spans="2:21" ht="15.75">
      <c r="B4" s="5"/>
      <c r="C4" s="5"/>
      <c r="D4" s="5"/>
      <c r="E4" s="5" t="s">
        <v>18</v>
      </c>
      <c r="F4" s="5" t="s">
        <v>19</v>
      </c>
      <c r="G4" s="5" t="s">
        <v>20</v>
      </c>
      <c r="H4" s="5" t="s">
        <v>21</v>
      </c>
      <c r="I4" s="5"/>
      <c r="J4" s="5" t="s">
        <v>22</v>
      </c>
      <c r="K4" s="5" t="s">
        <v>23</v>
      </c>
      <c r="L4" s="5"/>
      <c r="M4" s="5" t="s">
        <v>24</v>
      </c>
      <c r="N4" s="5" t="s">
        <v>25</v>
      </c>
      <c r="O4" s="5" t="s">
        <v>26</v>
      </c>
      <c r="P4" s="5" t="s">
        <v>27</v>
      </c>
      <c r="Q4" s="5" t="s">
        <v>28</v>
      </c>
      <c r="R4" s="5"/>
      <c r="S4" s="5" t="s">
        <v>29</v>
      </c>
      <c r="T4" s="5" t="s">
        <v>30</v>
      </c>
      <c r="U4" s="5" t="s">
        <v>31</v>
      </c>
    </row>
    <row r="5" spans="2:21" ht="15.75">
      <c r="B5" s="5"/>
      <c r="C5" s="5"/>
      <c r="D5" s="5"/>
      <c r="E5" s="5"/>
      <c r="F5" s="5" t="s">
        <v>32</v>
      </c>
      <c r="G5" s="5"/>
      <c r="H5" s="5"/>
      <c r="I5" s="5"/>
      <c r="J5" s="5" t="s">
        <v>33</v>
      </c>
      <c r="K5" s="5" t="s">
        <v>34</v>
      </c>
      <c r="L5" s="5"/>
      <c r="M5" s="5"/>
      <c r="N5" s="5" t="s">
        <v>35</v>
      </c>
      <c r="O5" s="5" t="s">
        <v>36</v>
      </c>
      <c r="P5" s="5"/>
      <c r="Q5" s="5"/>
      <c r="R5" s="5"/>
      <c r="S5" s="5" t="s">
        <v>37</v>
      </c>
      <c r="T5" s="5" t="s">
        <v>38</v>
      </c>
      <c r="U5" s="5" t="s">
        <v>39</v>
      </c>
    </row>
    <row r="6" spans="1:22" ht="15.75">
      <c r="A6" s="12" t="s">
        <v>88</v>
      </c>
      <c r="B6" s="3" t="s">
        <v>40</v>
      </c>
      <c r="C6" s="3">
        <v>5156</v>
      </c>
      <c r="D6" s="3">
        <v>25490</v>
      </c>
      <c r="E6" s="6">
        <v>5066</v>
      </c>
      <c r="F6" s="3">
        <v>669</v>
      </c>
      <c r="G6" s="3">
        <v>4608</v>
      </c>
      <c r="H6" s="3">
        <v>23462</v>
      </c>
      <c r="I6" s="3">
        <v>199415</v>
      </c>
      <c r="J6" s="3">
        <v>247816</v>
      </c>
      <c r="K6" s="3">
        <v>115985</v>
      </c>
      <c r="L6" s="3">
        <v>19688</v>
      </c>
      <c r="M6" s="3">
        <v>1663</v>
      </c>
      <c r="N6" s="3">
        <v>297285</v>
      </c>
      <c r="O6" s="3">
        <v>375641</v>
      </c>
      <c r="P6" s="3">
        <v>15164</v>
      </c>
      <c r="Q6" s="3">
        <v>95652</v>
      </c>
      <c r="R6" s="3">
        <v>373510</v>
      </c>
      <c r="S6" s="3">
        <v>165700</v>
      </c>
      <c r="T6" s="3">
        <v>2806723</v>
      </c>
      <c r="U6" s="3">
        <f aca="true" t="shared" si="0" ref="U6:U32">SUM(C6:T6)</f>
        <v>4778693</v>
      </c>
      <c r="V6">
        <f>SUM(C6:R6)</f>
        <v>1806270</v>
      </c>
    </row>
    <row r="7" spans="1:22" ht="15.75">
      <c r="A7" s="12" t="s">
        <v>87</v>
      </c>
      <c r="B7" s="3" t="s">
        <v>41</v>
      </c>
      <c r="C7" s="3">
        <v>461</v>
      </c>
      <c r="D7" s="3">
        <v>1316</v>
      </c>
      <c r="E7" s="3">
        <v>169</v>
      </c>
      <c r="F7" s="3">
        <v>20</v>
      </c>
      <c r="G7" s="3">
        <v>149</v>
      </c>
      <c r="H7" s="3">
        <v>1513</v>
      </c>
      <c r="I7" s="3">
        <v>56104</v>
      </c>
      <c r="J7" s="3">
        <v>2935</v>
      </c>
      <c r="K7" s="3">
        <v>4815</v>
      </c>
      <c r="L7" s="3">
        <v>1620</v>
      </c>
      <c r="M7" s="3">
        <v>15</v>
      </c>
      <c r="N7" s="3">
        <v>31450</v>
      </c>
      <c r="O7" s="3">
        <v>4710</v>
      </c>
      <c r="P7" s="3">
        <v>715</v>
      </c>
      <c r="Q7" s="3">
        <v>5003</v>
      </c>
      <c r="R7" s="3">
        <v>19525</v>
      </c>
      <c r="S7" s="3">
        <v>22341</v>
      </c>
      <c r="T7" s="3">
        <v>294234</v>
      </c>
      <c r="U7" s="3">
        <f t="shared" si="0"/>
        <v>447095</v>
      </c>
      <c r="V7">
        <f aca="true" t="shared" si="1" ref="V7:V38">SUM(C7:R7)</f>
        <v>130520</v>
      </c>
    </row>
    <row r="8" spans="1:22" ht="15.75">
      <c r="A8" s="12" t="s">
        <v>86</v>
      </c>
      <c r="B8" s="3" t="s">
        <v>42</v>
      </c>
      <c r="C8" s="3">
        <v>1212</v>
      </c>
      <c r="D8" s="3">
        <v>2108</v>
      </c>
      <c r="E8" s="3">
        <v>448</v>
      </c>
      <c r="F8" s="3">
        <v>69</v>
      </c>
      <c r="G8" s="3">
        <v>284</v>
      </c>
      <c r="H8" s="3">
        <v>122</v>
      </c>
      <c r="I8" s="3">
        <v>46634</v>
      </c>
      <c r="J8" s="3">
        <v>5307</v>
      </c>
      <c r="K8" s="3">
        <v>2435</v>
      </c>
      <c r="L8" s="3">
        <v>901</v>
      </c>
      <c r="M8" s="3">
        <v>13484</v>
      </c>
      <c r="N8" s="3">
        <v>64203</v>
      </c>
      <c r="O8" s="3">
        <v>4193</v>
      </c>
      <c r="P8" s="3">
        <v>350</v>
      </c>
      <c r="Q8" s="3">
        <v>4168</v>
      </c>
      <c r="R8" s="3">
        <v>6781</v>
      </c>
      <c r="S8" s="3">
        <v>12651</v>
      </c>
      <c r="T8" s="3">
        <v>250278</v>
      </c>
      <c r="U8" s="3">
        <f t="shared" si="0"/>
        <v>415628</v>
      </c>
      <c r="V8">
        <f t="shared" si="1"/>
        <v>152699</v>
      </c>
    </row>
    <row r="9" spans="1:22" ht="15.75">
      <c r="A9" s="12" t="s">
        <v>72</v>
      </c>
      <c r="B9" s="3" t="s">
        <v>43</v>
      </c>
      <c r="C9" s="3">
        <v>3357</v>
      </c>
      <c r="D9" s="3">
        <v>11329</v>
      </c>
      <c r="E9" s="3">
        <v>1307</v>
      </c>
      <c r="F9" s="3">
        <v>186</v>
      </c>
      <c r="G9" s="3">
        <v>992</v>
      </c>
      <c r="H9" s="3">
        <v>8042</v>
      </c>
      <c r="I9" s="6">
        <v>322488</v>
      </c>
      <c r="J9" s="3">
        <v>30305</v>
      </c>
      <c r="K9" s="3">
        <v>40860</v>
      </c>
      <c r="L9" s="3">
        <v>10383</v>
      </c>
      <c r="M9" s="3">
        <v>261</v>
      </c>
      <c r="N9" s="3">
        <v>374998</v>
      </c>
      <c r="O9" s="3">
        <v>27280</v>
      </c>
      <c r="P9" s="3">
        <v>6617</v>
      </c>
      <c r="Q9" s="3">
        <v>98408</v>
      </c>
      <c r="R9" s="3">
        <v>194918</v>
      </c>
      <c r="S9" s="3">
        <v>93736</v>
      </c>
      <c r="T9" s="3">
        <v>1803240</v>
      </c>
      <c r="U9" s="3">
        <f t="shared" si="0"/>
        <v>3028707</v>
      </c>
      <c r="V9">
        <f t="shared" si="1"/>
        <v>1131731</v>
      </c>
    </row>
    <row r="10" spans="1:22" ht="15.75">
      <c r="A10" s="12" t="s">
        <v>73</v>
      </c>
      <c r="B10" s="3" t="s">
        <v>44</v>
      </c>
      <c r="C10" s="3">
        <v>1709</v>
      </c>
      <c r="D10" s="3">
        <v>6140</v>
      </c>
      <c r="E10" s="3">
        <v>623</v>
      </c>
      <c r="F10" s="3">
        <v>84</v>
      </c>
      <c r="G10" s="3">
        <v>514</v>
      </c>
      <c r="H10" s="3">
        <v>5411</v>
      </c>
      <c r="I10" s="3">
        <v>173603</v>
      </c>
      <c r="J10" s="3">
        <v>17321</v>
      </c>
      <c r="K10" s="3">
        <v>17697</v>
      </c>
      <c r="L10" s="3">
        <v>3842</v>
      </c>
      <c r="M10" s="3">
        <v>654</v>
      </c>
      <c r="N10" s="3">
        <v>196677</v>
      </c>
      <c r="O10" s="3">
        <v>16332</v>
      </c>
      <c r="P10" s="3">
        <v>2593</v>
      </c>
      <c r="Q10" s="3">
        <v>70220</v>
      </c>
      <c r="R10" s="3">
        <v>139459</v>
      </c>
      <c r="S10" s="3">
        <v>57708</v>
      </c>
      <c r="T10" s="3">
        <v>893572</v>
      </c>
      <c r="U10" s="3">
        <f t="shared" si="0"/>
        <v>1604159</v>
      </c>
      <c r="V10">
        <f t="shared" si="1"/>
        <v>652879</v>
      </c>
    </row>
    <row r="11" spans="1:22" ht="15.75">
      <c r="A11" s="12" t="s">
        <v>81</v>
      </c>
      <c r="B11" s="3" t="s">
        <v>45</v>
      </c>
      <c r="C11" s="3">
        <v>701</v>
      </c>
      <c r="D11" s="3">
        <v>1498</v>
      </c>
      <c r="E11" s="3">
        <v>194</v>
      </c>
      <c r="F11" s="3">
        <v>54</v>
      </c>
      <c r="G11" s="3">
        <v>278</v>
      </c>
      <c r="H11" s="3">
        <v>917</v>
      </c>
      <c r="I11" s="3">
        <v>28718</v>
      </c>
      <c r="J11" s="3">
        <v>1793</v>
      </c>
      <c r="K11" s="3">
        <v>5160</v>
      </c>
      <c r="L11" s="3">
        <v>257</v>
      </c>
      <c r="M11" s="3">
        <v>95</v>
      </c>
      <c r="N11" s="3">
        <v>81404</v>
      </c>
      <c r="O11" s="3">
        <v>14488</v>
      </c>
      <c r="P11" s="3">
        <v>653</v>
      </c>
      <c r="Q11" s="3">
        <v>4399</v>
      </c>
      <c r="R11" s="3">
        <v>19838</v>
      </c>
      <c r="S11" s="3">
        <v>10610</v>
      </c>
      <c r="T11" s="3">
        <v>153268</v>
      </c>
      <c r="U11" s="3">
        <f t="shared" si="0"/>
        <v>324325</v>
      </c>
      <c r="V11">
        <f t="shared" si="1"/>
        <v>160447</v>
      </c>
    </row>
    <row r="12" spans="1:22" ht="15.75">
      <c r="A12" s="12" t="s">
        <v>82</v>
      </c>
      <c r="B12" s="3" t="s">
        <v>46</v>
      </c>
      <c r="C12" s="3">
        <v>826</v>
      </c>
      <c r="D12" s="3">
        <v>2254</v>
      </c>
      <c r="E12" s="3">
        <v>103</v>
      </c>
      <c r="F12" s="3">
        <v>58</v>
      </c>
      <c r="G12" s="3">
        <v>258</v>
      </c>
      <c r="H12" s="3">
        <v>2711</v>
      </c>
      <c r="I12" s="3">
        <v>50714</v>
      </c>
      <c r="J12" s="3">
        <v>6781</v>
      </c>
      <c r="K12" s="3">
        <v>4616</v>
      </c>
      <c r="L12" s="3">
        <v>903</v>
      </c>
      <c r="M12" s="3">
        <v>162</v>
      </c>
      <c r="N12" s="6">
        <v>93048</v>
      </c>
      <c r="O12" s="3">
        <v>11394</v>
      </c>
      <c r="P12" s="3">
        <v>1091</v>
      </c>
      <c r="Q12" s="3">
        <v>13726</v>
      </c>
      <c r="R12" s="3">
        <v>31975</v>
      </c>
      <c r="S12" s="3">
        <v>19401</v>
      </c>
      <c r="T12" s="3">
        <v>227420</v>
      </c>
      <c r="U12" s="3">
        <f t="shared" si="0"/>
        <v>467441</v>
      </c>
      <c r="V12">
        <f t="shared" si="1"/>
        <v>220620</v>
      </c>
    </row>
    <row r="13" spans="1:22" ht="15.75">
      <c r="A13" s="12" t="s">
        <v>83</v>
      </c>
      <c r="B13" s="4" t="s">
        <v>47</v>
      </c>
      <c r="C13" s="4">
        <v>1259</v>
      </c>
      <c r="D13" s="4">
        <v>3201</v>
      </c>
      <c r="E13" s="4">
        <v>635</v>
      </c>
      <c r="F13" s="4">
        <v>164</v>
      </c>
      <c r="G13" s="4">
        <v>347</v>
      </c>
      <c r="H13" s="4">
        <v>397</v>
      </c>
      <c r="I13" s="4">
        <v>86464</v>
      </c>
      <c r="J13" s="4">
        <v>2470</v>
      </c>
      <c r="K13" s="4">
        <v>10900</v>
      </c>
      <c r="L13" s="4">
        <v>1791</v>
      </c>
      <c r="M13" s="4">
        <v>2776</v>
      </c>
      <c r="N13" s="4">
        <v>146014</v>
      </c>
      <c r="O13" s="4">
        <v>8686</v>
      </c>
      <c r="P13" s="4">
        <v>1076</v>
      </c>
      <c r="Q13" s="4">
        <v>11235</v>
      </c>
      <c r="R13" s="4">
        <v>9958</v>
      </c>
      <c r="S13" s="4">
        <v>14659</v>
      </c>
      <c r="T13" s="4">
        <v>549484</v>
      </c>
      <c r="U13" s="4">
        <f t="shared" si="0"/>
        <v>851516</v>
      </c>
      <c r="V13">
        <f t="shared" si="1"/>
        <v>287373</v>
      </c>
    </row>
    <row r="14" spans="1:22" ht="15.75">
      <c r="A14" s="12" t="s">
        <v>74</v>
      </c>
      <c r="B14" s="3" t="s">
        <v>48</v>
      </c>
      <c r="C14" s="3">
        <v>1280</v>
      </c>
      <c r="D14" s="3">
        <v>3994</v>
      </c>
      <c r="E14" s="3">
        <v>538</v>
      </c>
      <c r="F14" s="3">
        <v>224</v>
      </c>
      <c r="G14" s="3">
        <v>740</v>
      </c>
      <c r="H14" s="3">
        <v>2112</v>
      </c>
      <c r="I14" s="3">
        <v>55742</v>
      </c>
      <c r="J14" s="3">
        <v>2613</v>
      </c>
      <c r="K14" s="3">
        <v>8269</v>
      </c>
      <c r="L14" s="3">
        <v>3369</v>
      </c>
      <c r="M14" s="3">
        <v>9213</v>
      </c>
      <c r="N14" s="3">
        <v>46466</v>
      </c>
      <c r="O14" s="3">
        <v>14380</v>
      </c>
      <c r="P14" s="3">
        <v>1858</v>
      </c>
      <c r="Q14" s="3">
        <v>10205</v>
      </c>
      <c r="R14" s="3">
        <v>20072</v>
      </c>
      <c r="S14" s="3">
        <v>15831</v>
      </c>
      <c r="T14" s="3">
        <v>311025</v>
      </c>
      <c r="U14" s="3">
        <f t="shared" si="0"/>
        <v>507931</v>
      </c>
      <c r="V14">
        <f t="shared" si="1"/>
        <v>181075</v>
      </c>
    </row>
    <row r="15" spans="1:22" ht="15.75">
      <c r="A15" s="12" t="s">
        <v>75</v>
      </c>
      <c r="B15" s="3" t="s">
        <v>49</v>
      </c>
      <c r="C15" s="3">
        <v>11833</v>
      </c>
      <c r="D15" s="3">
        <v>17474</v>
      </c>
      <c r="E15" s="3">
        <v>12629</v>
      </c>
      <c r="F15" s="3">
        <v>3041</v>
      </c>
      <c r="G15" s="3">
        <v>5495</v>
      </c>
      <c r="H15" s="3">
        <v>1351</v>
      </c>
      <c r="I15" s="3">
        <v>77762</v>
      </c>
      <c r="J15" s="3">
        <v>33709</v>
      </c>
      <c r="K15" s="3">
        <v>39904</v>
      </c>
      <c r="L15" s="3">
        <v>32231</v>
      </c>
      <c r="M15" s="3">
        <v>6413</v>
      </c>
      <c r="N15" s="3">
        <v>562060</v>
      </c>
      <c r="O15" s="3">
        <v>143931</v>
      </c>
      <c r="P15" s="3">
        <v>34592</v>
      </c>
      <c r="Q15" s="3">
        <v>51673</v>
      </c>
      <c r="R15" s="3">
        <v>201182</v>
      </c>
      <c r="S15" s="3">
        <v>51333</v>
      </c>
      <c r="T15" s="3">
        <v>1548804</v>
      </c>
      <c r="U15" s="3">
        <f t="shared" si="0"/>
        <v>2835417</v>
      </c>
      <c r="V15">
        <f t="shared" si="1"/>
        <v>1235280</v>
      </c>
    </row>
    <row r="16" spans="1:22" ht="15.75">
      <c r="A16" s="12" t="s">
        <v>84</v>
      </c>
      <c r="B16" s="3" t="s">
        <v>50</v>
      </c>
      <c r="C16" s="3">
        <v>2235</v>
      </c>
      <c r="D16" s="3">
        <v>9620</v>
      </c>
      <c r="E16" s="3">
        <v>1315</v>
      </c>
      <c r="F16" s="3">
        <v>272</v>
      </c>
      <c r="G16" s="3">
        <v>2084</v>
      </c>
      <c r="H16" s="3">
        <v>11638</v>
      </c>
      <c r="I16" s="3">
        <v>97753</v>
      </c>
      <c r="J16" s="3">
        <v>101122</v>
      </c>
      <c r="K16" s="3">
        <v>56903</v>
      </c>
      <c r="L16" s="3">
        <v>8388</v>
      </c>
      <c r="M16" s="3">
        <v>169</v>
      </c>
      <c r="N16" s="3">
        <v>153081</v>
      </c>
      <c r="O16" s="3">
        <v>114404</v>
      </c>
      <c r="P16" s="3">
        <v>4837</v>
      </c>
      <c r="Q16" s="3">
        <v>45581</v>
      </c>
      <c r="R16" s="3">
        <v>188791</v>
      </c>
      <c r="S16" s="3">
        <v>52756</v>
      </c>
      <c r="T16" s="3">
        <v>1027080</v>
      </c>
      <c r="U16" s="3">
        <f t="shared" si="0"/>
        <v>1878029</v>
      </c>
      <c r="V16">
        <f t="shared" si="1"/>
        <v>798193</v>
      </c>
    </row>
    <row r="17" spans="1:22" ht="15.75">
      <c r="A17" s="12" t="s">
        <v>76</v>
      </c>
      <c r="B17" s="4" t="s">
        <v>51</v>
      </c>
      <c r="C17" s="4">
        <v>1051</v>
      </c>
      <c r="D17" s="4">
        <v>1405</v>
      </c>
      <c r="E17" s="4">
        <v>283</v>
      </c>
      <c r="F17" s="4">
        <v>16</v>
      </c>
      <c r="G17" s="4">
        <v>160</v>
      </c>
      <c r="H17" s="4">
        <v>56013</v>
      </c>
      <c r="I17" s="4">
        <v>96217</v>
      </c>
      <c r="J17" s="4">
        <v>1606</v>
      </c>
      <c r="K17" s="4">
        <v>7658</v>
      </c>
      <c r="L17" s="4">
        <v>1704</v>
      </c>
      <c r="M17" s="4">
        <v>243</v>
      </c>
      <c r="N17" s="4">
        <v>116493</v>
      </c>
      <c r="O17" s="4">
        <v>3412</v>
      </c>
      <c r="P17" s="4">
        <v>656</v>
      </c>
      <c r="Q17" s="4">
        <v>1279</v>
      </c>
      <c r="R17" s="4">
        <v>7473</v>
      </c>
      <c r="S17" s="4">
        <v>60357</v>
      </c>
      <c r="T17" s="4">
        <v>706046</v>
      </c>
      <c r="U17" s="4">
        <f t="shared" si="0"/>
        <v>1062072</v>
      </c>
      <c r="V17">
        <f t="shared" si="1"/>
        <v>295669</v>
      </c>
    </row>
    <row r="18" spans="1:22" ht="15.75">
      <c r="A18" s="12" t="s">
        <v>77</v>
      </c>
      <c r="B18" s="3" t="s">
        <v>52</v>
      </c>
      <c r="C18" s="3">
        <v>2821</v>
      </c>
      <c r="D18" s="3">
        <v>14760</v>
      </c>
      <c r="E18" s="3">
        <v>4021</v>
      </c>
      <c r="F18" s="3">
        <v>533</v>
      </c>
      <c r="G18" s="3">
        <v>2589</v>
      </c>
      <c r="H18" s="3">
        <v>4620</v>
      </c>
      <c r="I18" s="3">
        <v>116274</v>
      </c>
      <c r="J18" s="3">
        <v>37518</v>
      </c>
      <c r="K18" s="3">
        <v>58105</v>
      </c>
      <c r="L18" s="3">
        <v>6532</v>
      </c>
      <c r="M18" s="3">
        <v>1225</v>
      </c>
      <c r="N18" s="3">
        <v>158428</v>
      </c>
      <c r="O18" s="3">
        <v>100632</v>
      </c>
      <c r="P18" s="3">
        <v>6769</v>
      </c>
      <c r="Q18" s="3">
        <v>48529</v>
      </c>
      <c r="R18" s="3">
        <v>83491</v>
      </c>
      <c r="S18" s="3">
        <v>34632</v>
      </c>
      <c r="T18" s="3">
        <v>688220</v>
      </c>
      <c r="U18" s="3">
        <f t="shared" si="0"/>
        <v>1369699</v>
      </c>
      <c r="V18">
        <f t="shared" si="1"/>
        <v>646847</v>
      </c>
    </row>
    <row r="19" spans="1:22" ht="15.75">
      <c r="A19" s="12" t="s">
        <v>78</v>
      </c>
      <c r="B19" s="3" t="s">
        <v>53</v>
      </c>
      <c r="C19" s="3">
        <v>1545</v>
      </c>
      <c r="D19" s="3">
        <v>4216</v>
      </c>
      <c r="E19" s="3">
        <v>263</v>
      </c>
      <c r="F19" s="3">
        <v>174</v>
      </c>
      <c r="G19" s="3">
        <v>1155</v>
      </c>
      <c r="H19" s="3">
        <v>2505</v>
      </c>
      <c r="I19" s="3">
        <v>73233</v>
      </c>
      <c r="J19" s="3">
        <v>39182</v>
      </c>
      <c r="K19" s="3">
        <v>28691</v>
      </c>
      <c r="L19" s="3">
        <v>2330</v>
      </c>
      <c r="M19" s="3">
        <v>2270</v>
      </c>
      <c r="N19" s="3">
        <v>150987</v>
      </c>
      <c r="O19" s="3">
        <v>47158</v>
      </c>
      <c r="P19" s="3">
        <v>1623</v>
      </c>
      <c r="Q19" s="3">
        <v>18187</v>
      </c>
      <c r="R19" s="3">
        <v>52406</v>
      </c>
      <c r="S19" s="3">
        <v>14336</v>
      </c>
      <c r="T19" s="3">
        <v>248033</v>
      </c>
      <c r="U19" s="3">
        <f t="shared" si="0"/>
        <v>688294</v>
      </c>
      <c r="V19">
        <f t="shared" si="1"/>
        <v>425925</v>
      </c>
    </row>
    <row r="20" spans="1:22" ht="15.75">
      <c r="A20" s="12" t="s">
        <v>79</v>
      </c>
      <c r="B20" s="3" t="s">
        <v>54</v>
      </c>
      <c r="C20" s="3">
        <v>689</v>
      </c>
      <c r="D20" s="3">
        <v>1466</v>
      </c>
      <c r="E20" s="3">
        <v>238</v>
      </c>
      <c r="F20" s="3">
        <v>38</v>
      </c>
      <c r="G20" s="3">
        <v>225</v>
      </c>
      <c r="H20" s="3">
        <v>240</v>
      </c>
      <c r="I20" s="3">
        <v>12123</v>
      </c>
      <c r="J20" s="3">
        <v>4472</v>
      </c>
      <c r="K20" s="3">
        <v>3974</v>
      </c>
      <c r="L20" s="3">
        <v>232</v>
      </c>
      <c r="M20" s="3">
        <v>324</v>
      </c>
      <c r="N20" s="3">
        <v>37012</v>
      </c>
      <c r="O20" s="3">
        <v>5761</v>
      </c>
      <c r="P20" s="3">
        <v>317</v>
      </c>
      <c r="Q20" s="3">
        <v>3827</v>
      </c>
      <c r="R20" s="3">
        <v>6792</v>
      </c>
      <c r="S20" s="3">
        <v>3187</v>
      </c>
      <c r="T20" s="3">
        <v>59280</v>
      </c>
      <c r="U20" s="3">
        <f t="shared" si="0"/>
        <v>140197</v>
      </c>
      <c r="V20">
        <f t="shared" si="1"/>
        <v>77730</v>
      </c>
    </row>
    <row r="21" spans="1:22" ht="15.75">
      <c r="A21" s="12" t="s">
        <v>85</v>
      </c>
      <c r="B21" s="3" t="s">
        <v>55</v>
      </c>
      <c r="C21" s="3">
        <v>513</v>
      </c>
      <c r="D21" s="3">
        <v>2728</v>
      </c>
      <c r="E21" s="3">
        <v>266</v>
      </c>
      <c r="F21" s="3">
        <v>64</v>
      </c>
      <c r="G21" s="3">
        <v>501</v>
      </c>
      <c r="H21" s="3">
        <v>3430</v>
      </c>
      <c r="I21" s="3">
        <v>27244</v>
      </c>
      <c r="J21" s="3">
        <v>5002</v>
      </c>
      <c r="K21" s="3">
        <v>11121</v>
      </c>
      <c r="L21" s="3">
        <v>1386</v>
      </c>
      <c r="M21" s="3">
        <v>43</v>
      </c>
      <c r="N21" s="3">
        <v>46791</v>
      </c>
      <c r="O21" s="3">
        <v>35018</v>
      </c>
      <c r="P21" s="3">
        <v>1343</v>
      </c>
      <c r="Q21" s="3">
        <v>14167</v>
      </c>
      <c r="R21" s="3">
        <v>61176</v>
      </c>
      <c r="S21" s="3">
        <v>18616</v>
      </c>
      <c r="T21" s="3">
        <v>232642</v>
      </c>
      <c r="U21" s="3">
        <f t="shared" si="0"/>
        <v>462051</v>
      </c>
      <c r="V21">
        <f t="shared" si="1"/>
        <v>210793</v>
      </c>
    </row>
    <row r="22" spans="1:22" ht="15.75">
      <c r="A22" s="12" t="s">
        <v>89</v>
      </c>
      <c r="B22" s="4" t="s">
        <v>56</v>
      </c>
      <c r="C22" s="4">
        <v>1793</v>
      </c>
      <c r="D22" s="4">
        <v>5393</v>
      </c>
      <c r="E22" s="4">
        <v>1010</v>
      </c>
      <c r="F22" s="4">
        <v>311</v>
      </c>
      <c r="G22" s="4">
        <v>654</v>
      </c>
      <c r="H22" s="4">
        <v>1134</v>
      </c>
      <c r="I22" s="4">
        <v>154729</v>
      </c>
      <c r="J22" s="4">
        <v>16108</v>
      </c>
      <c r="K22" s="4">
        <v>27380</v>
      </c>
      <c r="L22" s="4">
        <v>5023</v>
      </c>
      <c r="M22" s="4">
        <v>992</v>
      </c>
      <c r="N22" s="4">
        <v>132790</v>
      </c>
      <c r="O22" s="4">
        <v>22562</v>
      </c>
      <c r="P22" s="4">
        <v>3232</v>
      </c>
      <c r="Q22" s="4">
        <v>28789</v>
      </c>
      <c r="R22" s="4">
        <v>87617</v>
      </c>
      <c r="S22" s="4">
        <v>48675</v>
      </c>
      <c r="T22" s="4">
        <v>987913</v>
      </c>
      <c r="U22" s="4">
        <f t="shared" si="0"/>
        <v>1526105</v>
      </c>
      <c r="V22">
        <f t="shared" si="1"/>
        <v>489517</v>
      </c>
    </row>
    <row r="23" spans="1:22" ht="15.75">
      <c r="A23" s="12" t="s">
        <v>90</v>
      </c>
      <c r="B23" s="4" t="s">
        <v>57</v>
      </c>
      <c r="C23" s="4">
        <v>4235</v>
      </c>
      <c r="D23" s="4">
        <v>8795</v>
      </c>
      <c r="E23" s="4">
        <v>863</v>
      </c>
      <c r="F23" s="4">
        <v>185</v>
      </c>
      <c r="G23" s="4">
        <v>949</v>
      </c>
      <c r="H23" s="4">
        <v>3221</v>
      </c>
      <c r="I23" s="4">
        <v>296595</v>
      </c>
      <c r="J23" s="4">
        <v>9979</v>
      </c>
      <c r="K23" s="4">
        <v>25143</v>
      </c>
      <c r="L23" s="4">
        <v>2667</v>
      </c>
      <c r="M23" s="4">
        <v>142</v>
      </c>
      <c r="N23" s="4">
        <v>84306</v>
      </c>
      <c r="O23" s="4">
        <v>14385</v>
      </c>
      <c r="P23" s="4">
        <v>1450</v>
      </c>
      <c r="Q23" s="4">
        <v>28274</v>
      </c>
      <c r="R23" s="4">
        <v>119683</v>
      </c>
      <c r="S23" s="4">
        <v>143283</v>
      </c>
      <c r="T23" s="4">
        <v>1429549</v>
      </c>
      <c r="U23" s="4">
        <f t="shared" si="0"/>
        <v>2173704</v>
      </c>
      <c r="V23">
        <f t="shared" si="1"/>
        <v>600872</v>
      </c>
    </row>
    <row r="24" spans="1:22" ht="15.75">
      <c r="A24" s="12" t="s">
        <v>80</v>
      </c>
      <c r="B24" s="3" t="s">
        <v>58</v>
      </c>
      <c r="C24" s="3">
        <v>1966</v>
      </c>
      <c r="D24" s="3">
        <v>5129</v>
      </c>
      <c r="E24" s="3">
        <v>1172</v>
      </c>
      <c r="F24" s="3">
        <v>245</v>
      </c>
      <c r="G24" s="3">
        <v>944</v>
      </c>
      <c r="H24" s="3">
        <v>4396</v>
      </c>
      <c r="I24" s="3">
        <v>134521</v>
      </c>
      <c r="J24" s="3">
        <v>8871</v>
      </c>
      <c r="K24" s="3">
        <v>14589</v>
      </c>
      <c r="L24" s="6">
        <v>970</v>
      </c>
      <c r="M24" s="3">
        <v>449</v>
      </c>
      <c r="N24" s="3">
        <v>298898</v>
      </c>
      <c r="O24" s="3">
        <v>30838</v>
      </c>
      <c r="P24" s="3">
        <v>1658</v>
      </c>
      <c r="Q24" s="3">
        <v>19548</v>
      </c>
      <c r="R24" s="3">
        <v>36521</v>
      </c>
      <c r="S24" s="3">
        <v>23731</v>
      </c>
      <c r="T24" s="3">
        <v>425630</v>
      </c>
      <c r="U24" s="3">
        <f t="shared" si="0"/>
        <v>1010076</v>
      </c>
      <c r="V24">
        <f t="shared" si="1"/>
        <v>560715</v>
      </c>
    </row>
    <row r="25" spans="1:22" ht="15.75">
      <c r="A25" s="12" t="s">
        <v>91</v>
      </c>
      <c r="B25" s="3" t="s">
        <v>59</v>
      </c>
      <c r="C25" s="3">
        <v>4742</v>
      </c>
      <c r="D25" s="3">
        <v>4595</v>
      </c>
      <c r="E25" s="3">
        <v>1630</v>
      </c>
      <c r="F25" s="3">
        <v>277</v>
      </c>
      <c r="G25" s="3">
        <v>1439</v>
      </c>
      <c r="H25" s="3">
        <v>861</v>
      </c>
      <c r="I25" s="3">
        <v>112742</v>
      </c>
      <c r="J25" s="3">
        <v>12538</v>
      </c>
      <c r="K25" s="3">
        <v>21805</v>
      </c>
      <c r="L25" s="3">
        <v>3511</v>
      </c>
      <c r="M25" s="3">
        <v>502</v>
      </c>
      <c r="N25" s="3">
        <v>156412</v>
      </c>
      <c r="O25" s="3">
        <v>37419</v>
      </c>
      <c r="P25" s="3">
        <v>3682</v>
      </c>
      <c r="Q25" s="3">
        <v>20412</v>
      </c>
      <c r="R25" s="3">
        <v>70540</v>
      </c>
      <c r="S25" s="3">
        <v>25021</v>
      </c>
      <c r="T25" s="3">
        <v>387425</v>
      </c>
      <c r="U25" s="3">
        <f t="shared" si="0"/>
        <v>865553</v>
      </c>
      <c r="V25">
        <f t="shared" si="1"/>
        <v>453107</v>
      </c>
    </row>
    <row r="26" spans="1:22" ht="15.75">
      <c r="A26" s="12" t="s">
        <v>97</v>
      </c>
      <c r="B26" s="4" t="s">
        <v>60</v>
      </c>
      <c r="C26" s="4">
        <v>1952</v>
      </c>
      <c r="D26" s="4">
        <v>6081</v>
      </c>
      <c r="E26" s="4">
        <v>824</v>
      </c>
      <c r="F26" s="4">
        <v>448</v>
      </c>
      <c r="G26" s="4">
        <v>815</v>
      </c>
      <c r="H26" s="4">
        <v>1108</v>
      </c>
      <c r="I26" s="4">
        <v>123623</v>
      </c>
      <c r="J26" s="4">
        <v>7038</v>
      </c>
      <c r="K26" s="4">
        <v>24761</v>
      </c>
      <c r="L26" s="4">
        <v>3229</v>
      </c>
      <c r="M26" s="4">
        <v>163</v>
      </c>
      <c r="N26" s="4">
        <v>77287</v>
      </c>
      <c r="O26" s="4">
        <v>16827</v>
      </c>
      <c r="P26" s="4">
        <v>1850</v>
      </c>
      <c r="Q26" s="4">
        <v>52757</v>
      </c>
      <c r="R26" s="4">
        <v>149179</v>
      </c>
      <c r="S26" s="4">
        <v>66509</v>
      </c>
      <c r="T26" s="4">
        <v>1004658</v>
      </c>
      <c r="U26" s="4">
        <f t="shared" si="0"/>
        <v>1539109</v>
      </c>
      <c r="V26">
        <f t="shared" si="1"/>
        <v>467942</v>
      </c>
    </row>
    <row r="27" spans="1:22" ht="15.75">
      <c r="A27" s="12" t="s">
        <v>95</v>
      </c>
      <c r="B27" s="4" t="s">
        <v>61</v>
      </c>
      <c r="C27" s="4">
        <v>2246</v>
      </c>
      <c r="D27" s="4">
        <v>5944</v>
      </c>
      <c r="E27" s="4">
        <v>1604</v>
      </c>
      <c r="F27" s="4">
        <v>303</v>
      </c>
      <c r="G27" s="4">
        <v>643</v>
      </c>
      <c r="H27" s="4">
        <v>1244</v>
      </c>
      <c r="I27" s="4">
        <v>133901</v>
      </c>
      <c r="J27" s="4">
        <v>18408</v>
      </c>
      <c r="K27" s="4">
        <v>21647</v>
      </c>
      <c r="L27" s="4">
        <v>3007</v>
      </c>
      <c r="M27" s="4">
        <v>104</v>
      </c>
      <c r="N27" s="4">
        <v>69254</v>
      </c>
      <c r="O27" s="4">
        <v>19829</v>
      </c>
      <c r="P27" s="4">
        <v>1874</v>
      </c>
      <c r="Q27" s="4">
        <v>61987</v>
      </c>
      <c r="R27" s="4">
        <v>96578</v>
      </c>
      <c r="S27" s="4">
        <v>69990</v>
      </c>
      <c r="T27" s="4">
        <v>848266</v>
      </c>
      <c r="U27" s="4">
        <f t="shared" si="0"/>
        <v>1356829</v>
      </c>
      <c r="V27">
        <f t="shared" si="1"/>
        <v>438573</v>
      </c>
    </row>
    <row r="28" spans="1:22" ht="15.75">
      <c r="A28" s="12" t="s">
        <v>94</v>
      </c>
      <c r="B28" s="4" t="s">
        <v>62</v>
      </c>
      <c r="C28" s="4">
        <v>2552</v>
      </c>
      <c r="D28" s="4">
        <v>7384</v>
      </c>
      <c r="E28" s="4">
        <v>1970</v>
      </c>
      <c r="F28" s="4">
        <v>548</v>
      </c>
      <c r="G28" s="4">
        <v>1106</v>
      </c>
      <c r="H28" s="4">
        <v>808</v>
      </c>
      <c r="I28" s="4">
        <v>168957</v>
      </c>
      <c r="J28" s="4">
        <v>34471</v>
      </c>
      <c r="K28" s="4">
        <v>39070</v>
      </c>
      <c r="L28" s="4">
        <v>8386</v>
      </c>
      <c r="M28" s="4">
        <v>765</v>
      </c>
      <c r="N28" s="4">
        <v>111497</v>
      </c>
      <c r="O28" s="4">
        <v>32125</v>
      </c>
      <c r="P28" s="4">
        <v>3819</v>
      </c>
      <c r="Q28" s="4">
        <v>71108</v>
      </c>
      <c r="R28" s="4">
        <v>86150</v>
      </c>
      <c r="S28" s="4">
        <v>76709</v>
      </c>
      <c r="T28" s="4">
        <v>1161304</v>
      </c>
      <c r="U28" s="4">
        <f t="shared" si="0"/>
        <v>1808729</v>
      </c>
      <c r="V28">
        <f t="shared" si="1"/>
        <v>570716</v>
      </c>
    </row>
    <row r="29" spans="1:22" ht="15.75">
      <c r="A29" s="12" t="s">
        <v>93</v>
      </c>
      <c r="B29" s="4" t="s">
        <v>63</v>
      </c>
      <c r="C29" s="4">
        <v>2044</v>
      </c>
      <c r="D29" s="4">
        <v>7973</v>
      </c>
      <c r="E29" s="4">
        <v>2770</v>
      </c>
      <c r="F29" s="4">
        <v>920</v>
      </c>
      <c r="G29" s="4">
        <v>1672</v>
      </c>
      <c r="H29" s="4">
        <v>1389</v>
      </c>
      <c r="I29" s="4">
        <v>130257</v>
      </c>
      <c r="J29" s="4">
        <v>53448</v>
      </c>
      <c r="K29" s="4">
        <v>37622</v>
      </c>
      <c r="L29" s="4">
        <v>8187</v>
      </c>
      <c r="M29" s="4">
        <v>1264</v>
      </c>
      <c r="N29" s="4">
        <v>69815</v>
      </c>
      <c r="O29" s="4">
        <v>38078</v>
      </c>
      <c r="P29" s="4">
        <v>5395</v>
      </c>
      <c r="Q29" s="4">
        <v>55305</v>
      </c>
      <c r="R29" s="4">
        <v>133527</v>
      </c>
      <c r="S29" s="4">
        <v>75152</v>
      </c>
      <c r="T29" s="4">
        <v>1057992</v>
      </c>
      <c r="U29" s="4">
        <f t="shared" si="0"/>
        <v>1682810</v>
      </c>
      <c r="V29">
        <f t="shared" si="1"/>
        <v>549666</v>
      </c>
    </row>
    <row r="30" spans="1:22" ht="15.75">
      <c r="A30" s="12" t="s">
        <v>96</v>
      </c>
      <c r="B30" s="4" t="s">
        <v>64</v>
      </c>
      <c r="C30" s="4">
        <v>2474</v>
      </c>
      <c r="D30" s="4">
        <v>6622</v>
      </c>
      <c r="E30" s="4">
        <v>2612</v>
      </c>
      <c r="F30" s="4">
        <v>450</v>
      </c>
      <c r="G30" s="4">
        <v>921</v>
      </c>
      <c r="H30" s="4">
        <v>1246</v>
      </c>
      <c r="I30" s="4">
        <v>174723</v>
      </c>
      <c r="J30" s="4">
        <v>27745</v>
      </c>
      <c r="K30" s="4">
        <v>33098</v>
      </c>
      <c r="L30" s="4">
        <v>8449</v>
      </c>
      <c r="M30" s="4">
        <v>945</v>
      </c>
      <c r="N30" s="4">
        <v>94955</v>
      </c>
      <c r="O30" s="4">
        <v>26433</v>
      </c>
      <c r="P30" s="4">
        <v>4993</v>
      </c>
      <c r="Q30" s="4">
        <v>66185</v>
      </c>
      <c r="R30" s="4">
        <v>74090</v>
      </c>
      <c r="S30" s="4">
        <v>94379</v>
      </c>
      <c r="T30" s="4">
        <v>1046674</v>
      </c>
      <c r="U30" s="4">
        <f t="shared" si="0"/>
        <v>1666994</v>
      </c>
      <c r="V30">
        <f t="shared" si="1"/>
        <v>525941</v>
      </c>
    </row>
    <row r="31" spans="1:22" ht="15.75">
      <c r="A31" s="12" t="s">
        <v>92</v>
      </c>
      <c r="B31" s="3" t="s">
        <v>65</v>
      </c>
      <c r="C31" s="3">
        <v>9140</v>
      </c>
      <c r="D31" s="3">
        <v>15629</v>
      </c>
      <c r="E31" s="3">
        <v>6722</v>
      </c>
      <c r="F31" s="3">
        <v>2787</v>
      </c>
      <c r="G31" s="3">
        <v>3957</v>
      </c>
      <c r="H31" s="3">
        <v>2408</v>
      </c>
      <c r="I31" s="3">
        <v>126322</v>
      </c>
      <c r="J31" s="3">
        <v>20991</v>
      </c>
      <c r="K31" s="3">
        <v>50069</v>
      </c>
      <c r="L31" s="3">
        <v>20395</v>
      </c>
      <c r="M31" s="3">
        <v>16705</v>
      </c>
      <c r="N31" s="3">
        <v>358190</v>
      </c>
      <c r="O31" s="3">
        <v>93331</v>
      </c>
      <c r="P31" s="3">
        <v>22812</v>
      </c>
      <c r="Q31" s="3">
        <v>43904</v>
      </c>
      <c r="R31" s="3">
        <v>200259</v>
      </c>
      <c r="S31" s="3">
        <v>61730</v>
      </c>
      <c r="T31" s="3">
        <v>1251524</v>
      </c>
      <c r="U31" s="3">
        <f t="shared" si="0"/>
        <v>2306875</v>
      </c>
      <c r="V31">
        <f t="shared" si="1"/>
        <v>993621</v>
      </c>
    </row>
    <row r="32" spans="2:22" ht="15.75">
      <c r="B32" s="1" t="s">
        <v>17</v>
      </c>
      <c r="C32" s="1">
        <v>69792</v>
      </c>
      <c r="D32" s="1">
        <v>182544</v>
      </c>
      <c r="E32" s="1">
        <v>49275</v>
      </c>
      <c r="F32" s="1">
        <v>12140</v>
      </c>
      <c r="G32" s="1">
        <v>33479</v>
      </c>
      <c r="H32" s="1">
        <v>142299</v>
      </c>
      <c r="I32" s="1">
        <v>3076858</v>
      </c>
      <c r="J32" s="1">
        <v>749549</v>
      </c>
      <c r="K32" s="1">
        <v>712277</v>
      </c>
      <c r="L32" s="1">
        <v>159381</v>
      </c>
      <c r="M32" s="1">
        <v>61041</v>
      </c>
      <c r="N32" s="1">
        <v>4009801</v>
      </c>
      <c r="O32" s="1">
        <v>1259247</v>
      </c>
      <c r="P32" s="1">
        <v>131019</v>
      </c>
      <c r="Q32" s="1">
        <v>944528</v>
      </c>
      <c r="R32" s="1">
        <v>2471491</v>
      </c>
      <c r="S32" s="1">
        <v>1333033</v>
      </c>
      <c r="T32" s="1">
        <v>21400284</v>
      </c>
      <c r="U32" s="1">
        <f t="shared" si="0"/>
        <v>36798038</v>
      </c>
      <c r="V32" s="7">
        <f t="shared" si="1"/>
        <v>14064721</v>
      </c>
    </row>
    <row r="33" spans="2:22" ht="15.75">
      <c r="B33" s="3" t="s">
        <v>66</v>
      </c>
      <c r="C33" s="3"/>
      <c r="D33" s="3"/>
      <c r="E33" s="3"/>
      <c r="F33" s="3"/>
      <c r="G33" s="3"/>
      <c r="H33" s="3">
        <v>652845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>
        <f t="shared" si="1"/>
        <v>652845</v>
      </c>
    </row>
    <row r="34" spans="2:22" ht="15.75">
      <c r="B34" s="1" t="s">
        <v>67</v>
      </c>
      <c r="C34" s="1">
        <v>69792</v>
      </c>
      <c r="D34" s="1">
        <v>182544</v>
      </c>
      <c r="E34" s="1">
        <v>49275</v>
      </c>
      <c r="F34" s="1">
        <v>12140</v>
      </c>
      <c r="G34" s="1">
        <v>33479</v>
      </c>
      <c r="H34" s="1">
        <v>795144</v>
      </c>
      <c r="I34" s="1">
        <v>3076858</v>
      </c>
      <c r="J34" s="1">
        <v>749549</v>
      </c>
      <c r="K34" s="1">
        <v>712277</v>
      </c>
      <c r="L34" s="1">
        <v>159381</v>
      </c>
      <c r="M34" s="1">
        <v>61041</v>
      </c>
      <c r="N34" s="1">
        <v>4009801</v>
      </c>
      <c r="O34" s="1">
        <v>1259247</v>
      </c>
      <c r="P34" s="1">
        <v>131019</v>
      </c>
      <c r="Q34" s="1">
        <v>944528</v>
      </c>
      <c r="R34" s="1">
        <v>2471491</v>
      </c>
      <c r="S34" s="1">
        <v>1333033</v>
      </c>
      <c r="T34" s="1">
        <v>21400284</v>
      </c>
      <c r="U34" s="1">
        <f>SUM(C34:T34)</f>
        <v>37450883</v>
      </c>
      <c r="V34" s="7">
        <f t="shared" si="1"/>
        <v>14717566</v>
      </c>
    </row>
    <row r="35" spans="2:21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2" s="8" customFormat="1" ht="15.75">
      <c r="A36" s="10" t="s">
        <v>99</v>
      </c>
      <c r="B36" s="4" t="s">
        <v>69</v>
      </c>
      <c r="C36" s="4">
        <f>SUM(C26:C30)</f>
        <v>11268</v>
      </c>
      <c r="D36" s="4">
        <f aca="true" t="shared" si="2" ref="D36:V36">SUM(D26:D30)</f>
        <v>34004</v>
      </c>
      <c r="E36" s="4">
        <f t="shared" si="2"/>
        <v>9780</v>
      </c>
      <c r="F36" s="4">
        <f t="shared" si="2"/>
        <v>2669</v>
      </c>
      <c r="G36" s="4">
        <f t="shared" si="2"/>
        <v>5157</v>
      </c>
      <c r="H36" s="4">
        <f t="shared" si="2"/>
        <v>5795</v>
      </c>
      <c r="I36" s="4">
        <f t="shared" si="2"/>
        <v>731461</v>
      </c>
      <c r="J36" s="4">
        <f t="shared" si="2"/>
        <v>141110</v>
      </c>
      <c r="K36" s="4">
        <f t="shared" si="2"/>
        <v>156198</v>
      </c>
      <c r="L36" s="4">
        <f t="shared" si="2"/>
        <v>31258</v>
      </c>
      <c r="M36" s="4">
        <f t="shared" si="2"/>
        <v>3241</v>
      </c>
      <c r="N36" s="4">
        <f t="shared" si="2"/>
        <v>422808</v>
      </c>
      <c r="O36" s="4">
        <f t="shared" si="2"/>
        <v>133292</v>
      </c>
      <c r="P36" s="4">
        <f t="shared" si="2"/>
        <v>17931</v>
      </c>
      <c r="Q36" s="4">
        <f t="shared" si="2"/>
        <v>307342</v>
      </c>
      <c r="R36" s="4">
        <f t="shared" si="2"/>
        <v>539524</v>
      </c>
      <c r="S36" s="4">
        <f t="shared" si="2"/>
        <v>382739</v>
      </c>
      <c r="T36" s="4">
        <f t="shared" si="2"/>
        <v>5118894</v>
      </c>
      <c r="U36" s="4">
        <f t="shared" si="2"/>
        <v>8054471</v>
      </c>
      <c r="V36" s="4">
        <f t="shared" si="2"/>
        <v>2552838</v>
      </c>
    </row>
    <row r="37" spans="2:21" ht="15.75">
      <c r="B37" s="3"/>
      <c r="C37" s="3"/>
      <c r="D37" s="3"/>
      <c r="E37" s="3"/>
      <c r="F37" s="3"/>
      <c r="G37" s="3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4"/>
    </row>
    <row r="38" spans="1:22" s="7" customFormat="1" ht="15.75">
      <c r="A38" s="11" t="s">
        <v>98</v>
      </c>
      <c r="B38" s="1" t="s">
        <v>70</v>
      </c>
      <c r="C38" s="1">
        <f>SUM(C26:C30)+C22+C23+C13+C17</f>
        <v>19606</v>
      </c>
      <c r="D38" s="1">
        <f aca="true" t="shared" si="3" ref="D38:U38">SUM(D26:D30)+D22+D23+D13+D17</f>
        <v>52798</v>
      </c>
      <c r="E38" s="1">
        <f t="shared" si="3"/>
        <v>12571</v>
      </c>
      <c r="F38" s="1">
        <f t="shared" si="3"/>
        <v>3345</v>
      </c>
      <c r="G38" s="1">
        <f t="shared" si="3"/>
        <v>7267</v>
      </c>
      <c r="H38" s="1">
        <f>SUM(H26:H30)+H22+H23+H13+H17</f>
        <v>66560</v>
      </c>
      <c r="I38" s="1">
        <f t="shared" si="3"/>
        <v>1365466</v>
      </c>
      <c r="J38" s="1">
        <f t="shared" si="3"/>
        <v>171273</v>
      </c>
      <c r="K38" s="1">
        <f t="shared" si="3"/>
        <v>227279</v>
      </c>
      <c r="L38" s="1">
        <f t="shared" si="3"/>
        <v>42443</v>
      </c>
      <c r="M38" s="1">
        <f t="shared" si="3"/>
        <v>7394</v>
      </c>
      <c r="N38" s="1">
        <f t="shared" si="3"/>
        <v>902411</v>
      </c>
      <c r="O38" s="1">
        <f t="shared" si="3"/>
        <v>182337</v>
      </c>
      <c r="P38" s="1">
        <f t="shared" si="3"/>
        <v>24345</v>
      </c>
      <c r="Q38" s="1">
        <f t="shared" si="3"/>
        <v>376919</v>
      </c>
      <c r="R38" s="1">
        <f t="shared" si="3"/>
        <v>764255</v>
      </c>
      <c r="S38" s="1">
        <f t="shared" si="3"/>
        <v>649713</v>
      </c>
      <c r="T38" s="1">
        <f t="shared" si="3"/>
        <v>8791886</v>
      </c>
      <c r="U38" s="1">
        <f t="shared" si="3"/>
        <v>13667868</v>
      </c>
      <c r="V38" s="7">
        <f t="shared" si="1"/>
        <v>4226269</v>
      </c>
    </row>
    <row r="40" ht="15.75">
      <c r="C40" s="13" t="s">
        <v>71</v>
      </c>
    </row>
  </sheetData>
  <sheetProtection/>
  <mergeCells count="2">
    <mergeCell ref="N3:P3"/>
    <mergeCell ref="S3:T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2009-03-31T07:05:11Z</dcterms:created>
  <dcterms:modified xsi:type="dcterms:W3CDTF">2017-09-03T15:41:07Z</dcterms:modified>
  <cp:category/>
  <cp:version/>
  <cp:contentType/>
  <cp:contentStatus/>
</cp:coreProperties>
</file>