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<sst xmlns="http://schemas.openxmlformats.org/spreadsheetml/2006/main" count="50" uniqueCount="50">
  <si>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Mitth.IV. Jg. III. H. Überst II. H. (w. 1855)</t>
  </si>
  <si>
    <t>37-41</t>
  </si>
  <si>
    <t>Üvegipar 1854</t>
  </si>
  <si>
    <t>Zahl der</t>
  </si>
  <si>
    <t>HÜTTEN</t>
  </si>
  <si>
    <t>Fabriken</t>
  </si>
  <si>
    <t>Ofen</t>
  </si>
  <si>
    <t>Hafen</t>
  </si>
  <si>
    <t>Salzburg</t>
  </si>
  <si>
    <t>Styria</t>
  </si>
  <si>
    <t>Karinthia</t>
  </si>
  <si>
    <t>Krajna</t>
  </si>
  <si>
    <t>Tirol</t>
  </si>
  <si>
    <t>Csehország</t>
  </si>
  <si>
    <t>Morvaország</t>
  </si>
  <si>
    <t>Szilézia</t>
  </si>
  <si>
    <t>Galícia</t>
  </si>
  <si>
    <t>Bukovina</t>
  </si>
  <si>
    <t>Lombardia</t>
  </si>
  <si>
    <t>Velence</t>
  </si>
  <si>
    <t>Magyarország</t>
  </si>
  <si>
    <t>Vajdaság</t>
  </si>
  <si>
    <t>Horvátország</t>
  </si>
  <si>
    <t>Erdély</t>
  </si>
  <si>
    <t>Birodalom összesen</t>
  </si>
  <si>
    <t>A. Ausztria</t>
  </si>
  <si>
    <t>F. Ausztria</t>
  </si>
  <si>
    <t>C1</t>
  </si>
  <si>
    <t>C2</t>
  </si>
  <si>
    <t>C3</t>
  </si>
  <si>
    <t>C4</t>
  </si>
  <si>
    <t>C5</t>
  </si>
  <si>
    <t>C6</t>
  </si>
  <si>
    <t>C8</t>
  </si>
  <si>
    <t>C9</t>
  </si>
  <si>
    <t>C10</t>
  </si>
  <si>
    <t>C11</t>
  </si>
  <si>
    <t>C18</t>
  </si>
  <si>
    <t>C14</t>
  </si>
  <si>
    <t>C16</t>
  </si>
  <si>
    <t>C17</t>
  </si>
  <si>
    <t>M0</t>
  </si>
  <si>
    <t>M6</t>
  </si>
  <si>
    <t>M7</t>
  </si>
  <si>
    <t>huták és gyárak</t>
  </si>
  <si>
    <t>lakosság</t>
  </si>
  <si>
    <t>M10</t>
  </si>
  <si>
    <t>huta és gyár 100000 főre</t>
  </si>
  <si>
    <t>kemencék</t>
  </si>
  <si>
    <t>kemence 100 000 főre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</si>
</sst>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8" sqref="L8"/>
    </sheetView>
  </sheetViews>
  <sheetFormatPr defaultColWidth="11.57421875" defaultRowHeight="12.75"/>
  <cols>
    <col min="1" max="1" width="11.57421875" style="2" customWidth="1"/>
    <col min="2" max="8" width="11.57421875" style="0" customWidth="1"/>
    <col min="9" max="9" width="11.57421875" style="5" customWidth="1"/>
  </cols>
  <sheetData>
    <row r="1" spans="2:5" ht="12.75">
      <c r="B1" t="s">
        <v>0</v>
      </c>
      <c r="E1" t="s">
        <v>1</v>
      </c>
    </row>
    <row r="2" spans="2:6" ht="12.75">
      <c r="B2" t="s">
        <v>2</v>
      </c>
      <c r="E2" s="7" t="s">
        <v>3</v>
      </c>
      <c r="F2" s="7"/>
    </row>
    <row r="3" spans="3:11" ht="12.75">
      <c r="C3" t="s">
        <v>4</v>
      </c>
      <c r="D3" t="s">
        <v>5</v>
      </c>
      <c r="E3" t="s">
        <v>6</v>
      </c>
      <c r="F3" t="s">
        <v>7</v>
      </c>
      <c r="G3" t="s">
        <v>44</v>
      </c>
      <c r="H3" t="s">
        <v>45</v>
      </c>
      <c r="I3" s="5" t="s">
        <v>47</v>
      </c>
      <c r="J3" t="s">
        <v>48</v>
      </c>
      <c r="K3" t="s">
        <v>49</v>
      </c>
    </row>
    <row r="4" spans="1:11" ht="15.75">
      <c r="A4" s="2" t="s">
        <v>27</v>
      </c>
      <c r="B4" t="s">
        <v>25</v>
      </c>
      <c r="C4">
        <v>2</v>
      </c>
      <c r="D4">
        <v>6</v>
      </c>
      <c r="E4">
        <v>18</v>
      </c>
      <c r="F4">
        <v>94</v>
      </c>
      <c r="G4">
        <f>C4+D4</f>
        <v>8</v>
      </c>
      <c r="H4" s="4">
        <v>1369699</v>
      </c>
      <c r="I4" s="5">
        <f>G4/H4*100000</f>
        <v>0.5840699306928018</v>
      </c>
      <c r="J4">
        <f>F4+E4</f>
        <v>112</v>
      </c>
      <c r="K4">
        <f>J4/H4*100000</f>
        <v>8.176979029699226</v>
      </c>
    </row>
    <row r="5" spans="1:11" ht="15.75">
      <c r="A5" s="2" t="s">
        <v>28</v>
      </c>
      <c r="B5" t="s">
        <v>26</v>
      </c>
      <c r="C5">
        <v>2</v>
      </c>
      <c r="D5">
        <v>2</v>
      </c>
      <c r="E5">
        <v>4</v>
      </c>
      <c r="F5">
        <v>27</v>
      </c>
      <c r="G5">
        <f aca="true" t="shared" si="0" ref="G5:G22">C5+D5</f>
        <v>4</v>
      </c>
      <c r="H5" s="4">
        <v>688294</v>
      </c>
      <c r="I5" s="5">
        <f aca="true" t="shared" si="1" ref="I5:I21">G5/H5*100000</f>
        <v>0.5811470098533476</v>
      </c>
      <c r="J5">
        <f aca="true" t="shared" si="2" ref="J5:J21">F5+E5</f>
        <v>31</v>
      </c>
      <c r="K5">
        <f aca="true" t="shared" si="3" ref="K5:K21">J5/H5*100000</f>
        <v>4.503889326363444</v>
      </c>
    </row>
    <row r="6" spans="1:11" ht="15.75">
      <c r="A6" s="2" t="s">
        <v>29</v>
      </c>
      <c r="B6" t="s">
        <v>8</v>
      </c>
      <c r="C6">
        <v>2</v>
      </c>
      <c r="E6">
        <v>2</v>
      </c>
      <c r="F6">
        <v>16</v>
      </c>
      <c r="G6">
        <f t="shared" si="0"/>
        <v>2</v>
      </c>
      <c r="H6" s="4">
        <v>140197</v>
      </c>
      <c r="I6" s="5">
        <f t="shared" si="1"/>
        <v>1.4265640491593972</v>
      </c>
      <c r="J6">
        <f t="shared" si="2"/>
        <v>18</v>
      </c>
      <c r="K6">
        <f t="shared" si="3"/>
        <v>12.839076442434575</v>
      </c>
    </row>
    <row r="7" spans="1:11" ht="15.75">
      <c r="A7" s="2" t="s">
        <v>30</v>
      </c>
      <c r="B7" t="s">
        <v>9</v>
      </c>
      <c r="C7">
        <v>9</v>
      </c>
      <c r="D7">
        <v>4</v>
      </c>
      <c r="E7">
        <v>20</v>
      </c>
      <c r="F7">
        <v>132</v>
      </c>
      <c r="G7">
        <f t="shared" si="0"/>
        <v>13</v>
      </c>
      <c r="H7" s="4">
        <v>1010076</v>
      </c>
      <c r="I7" s="5">
        <f t="shared" si="1"/>
        <v>1.2870318669090246</v>
      </c>
      <c r="J7">
        <f t="shared" si="2"/>
        <v>152</v>
      </c>
      <c r="K7">
        <f t="shared" si="3"/>
        <v>15.04837259770552</v>
      </c>
    </row>
    <row r="8" spans="1:11" ht="15.75">
      <c r="A8" s="2" t="s">
        <v>31</v>
      </c>
      <c r="B8" t="s">
        <v>10</v>
      </c>
      <c r="C8">
        <v>1</v>
      </c>
      <c r="D8">
        <v>2</v>
      </c>
      <c r="E8">
        <v>10</v>
      </c>
      <c r="F8">
        <v>38</v>
      </c>
      <c r="G8">
        <f t="shared" si="0"/>
        <v>3</v>
      </c>
      <c r="H8" s="4">
        <v>324325</v>
      </c>
      <c r="I8" s="5">
        <f t="shared" si="1"/>
        <v>0.9249980729206814</v>
      </c>
      <c r="J8">
        <f t="shared" si="2"/>
        <v>48</v>
      </c>
      <c r="K8">
        <f t="shared" si="3"/>
        <v>14.799969166730902</v>
      </c>
    </row>
    <row r="9" spans="1:11" ht="15.75">
      <c r="A9" s="2" t="s">
        <v>32</v>
      </c>
      <c r="B9" t="s">
        <v>11</v>
      </c>
      <c r="C9">
        <v>3</v>
      </c>
      <c r="E9">
        <v>4</v>
      </c>
      <c r="F9">
        <v>17</v>
      </c>
      <c r="G9">
        <f t="shared" si="0"/>
        <v>3</v>
      </c>
      <c r="H9" s="4">
        <v>467441</v>
      </c>
      <c r="I9" s="5">
        <f t="shared" si="1"/>
        <v>0.6417922261846949</v>
      </c>
      <c r="J9">
        <f t="shared" si="2"/>
        <v>21</v>
      </c>
      <c r="K9">
        <f t="shared" si="3"/>
        <v>4.4925455832928645</v>
      </c>
    </row>
    <row r="10" spans="1:11" ht="15.75">
      <c r="A10" s="2" t="s">
        <v>33</v>
      </c>
      <c r="B10" t="s">
        <v>12</v>
      </c>
      <c r="C10">
        <v>2</v>
      </c>
      <c r="D10">
        <v>3</v>
      </c>
      <c r="E10">
        <v>8</v>
      </c>
      <c r="F10">
        <v>48</v>
      </c>
      <c r="G10">
        <f t="shared" si="0"/>
        <v>5</v>
      </c>
      <c r="H10" s="4">
        <v>865553</v>
      </c>
      <c r="I10" s="5">
        <f t="shared" si="1"/>
        <v>0.5776653769324351</v>
      </c>
      <c r="J10">
        <f t="shared" si="2"/>
        <v>56</v>
      </c>
      <c r="K10">
        <f t="shared" si="3"/>
        <v>6.469852221643273</v>
      </c>
    </row>
    <row r="11" spans="1:11" ht="15.75">
      <c r="A11" s="2" t="s">
        <v>34</v>
      </c>
      <c r="B11" t="s">
        <v>13</v>
      </c>
      <c r="C11">
        <v>61</v>
      </c>
      <c r="D11">
        <v>23</v>
      </c>
      <c r="E11">
        <v>107</v>
      </c>
      <c r="F11">
        <v>802</v>
      </c>
      <c r="G11">
        <f t="shared" si="0"/>
        <v>84</v>
      </c>
      <c r="H11" s="4">
        <v>4778693</v>
      </c>
      <c r="I11" s="5">
        <f t="shared" si="1"/>
        <v>1.7578028134471078</v>
      </c>
      <c r="J11">
        <f t="shared" si="2"/>
        <v>909</v>
      </c>
      <c r="K11">
        <f t="shared" si="3"/>
        <v>19.02193758837406</v>
      </c>
    </row>
    <row r="12" spans="1:11" ht="15.75">
      <c r="A12" s="2" t="s">
        <v>35</v>
      </c>
      <c r="B12" t="s">
        <v>14</v>
      </c>
      <c r="C12">
        <v>10</v>
      </c>
      <c r="D12">
        <v>2</v>
      </c>
      <c r="E12">
        <v>16</v>
      </c>
      <c r="F12">
        <v>112</v>
      </c>
      <c r="G12">
        <f t="shared" si="0"/>
        <v>12</v>
      </c>
      <c r="H12" s="4">
        <v>1878029</v>
      </c>
      <c r="I12" s="5">
        <f t="shared" si="1"/>
        <v>0.6389677688683189</v>
      </c>
      <c r="J12">
        <f t="shared" si="2"/>
        <v>128</v>
      </c>
      <c r="K12">
        <f t="shared" si="3"/>
        <v>6.815656201262067</v>
      </c>
    </row>
    <row r="13" spans="1:11" ht="15.75">
      <c r="A13" s="2" t="s">
        <v>36</v>
      </c>
      <c r="B13" t="s">
        <v>15</v>
      </c>
      <c r="C13">
        <v>1</v>
      </c>
      <c r="E13">
        <v>1</v>
      </c>
      <c r="F13">
        <v>8</v>
      </c>
      <c r="G13">
        <f t="shared" si="0"/>
        <v>1</v>
      </c>
      <c r="H13" s="4">
        <v>462051</v>
      </c>
      <c r="I13" s="5">
        <f t="shared" si="1"/>
        <v>0.21642632523249597</v>
      </c>
      <c r="J13">
        <f t="shared" si="2"/>
        <v>9</v>
      </c>
      <c r="K13">
        <f t="shared" si="3"/>
        <v>1.9478369270924638</v>
      </c>
    </row>
    <row r="14" spans="1:11" ht="15.75">
      <c r="A14" s="2" t="s">
        <v>37</v>
      </c>
      <c r="B14" t="s">
        <v>16</v>
      </c>
      <c r="C14">
        <v>16</v>
      </c>
      <c r="D14">
        <v>2</v>
      </c>
      <c r="E14">
        <v>26</v>
      </c>
      <c r="F14">
        <v>122</v>
      </c>
      <c r="G14">
        <f t="shared" si="0"/>
        <v>18</v>
      </c>
      <c r="H14" s="4">
        <v>4632000</v>
      </c>
      <c r="I14" s="5">
        <f t="shared" si="1"/>
        <v>0.3886010362694301</v>
      </c>
      <c r="J14">
        <f t="shared" si="2"/>
        <v>148</v>
      </c>
      <c r="K14">
        <f t="shared" si="3"/>
        <v>3.1951640759930915</v>
      </c>
    </row>
    <row r="15" spans="1:11" ht="15.75">
      <c r="A15" s="2" t="s">
        <v>38</v>
      </c>
      <c r="B15" t="s">
        <v>17</v>
      </c>
      <c r="C15">
        <v>3</v>
      </c>
      <c r="E15">
        <v>6</v>
      </c>
      <c r="F15">
        <v>52</v>
      </c>
      <c r="G15">
        <f t="shared" si="0"/>
        <v>3</v>
      </c>
      <c r="H15" s="4">
        <v>447095</v>
      </c>
      <c r="I15" s="5">
        <f t="shared" si="1"/>
        <v>0.6709983336874714</v>
      </c>
      <c r="J15">
        <f t="shared" si="2"/>
        <v>58</v>
      </c>
      <c r="K15">
        <f t="shared" si="3"/>
        <v>12.972634451291112</v>
      </c>
    </row>
    <row r="16" spans="1:11" ht="15.75">
      <c r="A16" s="2" t="s">
        <v>39</v>
      </c>
      <c r="B16" t="s">
        <v>18</v>
      </c>
      <c r="C16">
        <v>6</v>
      </c>
      <c r="E16">
        <v>7</v>
      </c>
      <c r="F16">
        <v>40</v>
      </c>
      <c r="G16">
        <f t="shared" si="0"/>
        <v>6</v>
      </c>
      <c r="H16" s="4">
        <v>2835417</v>
      </c>
      <c r="I16" s="5">
        <f t="shared" si="1"/>
        <v>0.21160908607093773</v>
      </c>
      <c r="J16">
        <f t="shared" si="2"/>
        <v>47</v>
      </c>
      <c r="K16">
        <f t="shared" si="3"/>
        <v>1.6576045075556787</v>
      </c>
    </row>
    <row r="17" spans="1:11" ht="15.75">
      <c r="A17" s="2" t="s">
        <v>40</v>
      </c>
      <c r="B17" t="s">
        <v>19</v>
      </c>
      <c r="C17">
        <v>1</v>
      </c>
      <c r="D17">
        <v>1</v>
      </c>
      <c r="E17">
        <v>27</v>
      </c>
      <c r="F17">
        <v>89</v>
      </c>
      <c r="G17">
        <f t="shared" si="0"/>
        <v>2</v>
      </c>
      <c r="H17" s="4">
        <v>2306875</v>
      </c>
      <c r="I17" s="5">
        <f t="shared" si="1"/>
        <v>0.08669737198591168</v>
      </c>
      <c r="J17">
        <f t="shared" si="2"/>
        <v>116</v>
      </c>
      <c r="K17">
        <f t="shared" si="3"/>
        <v>5.028447575182877</v>
      </c>
    </row>
    <row r="18" spans="1:11" ht="15.75">
      <c r="A18" s="2" t="s">
        <v>41</v>
      </c>
      <c r="B18" t="s">
        <v>20</v>
      </c>
      <c r="C18">
        <v>28</v>
      </c>
      <c r="D18">
        <v>3</v>
      </c>
      <c r="E18">
        <v>38</v>
      </c>
      <c r="F18">
        <v>229</v>
      </c>
      <c r="G18">
        <f t="shared" si="0"/>
        <v>31</v>
      </c>
      <c r="H18" s="4">
        <v>8054471</v>
      </c>
      <c r="I18" s="5">
        <f t="shared" si="1"/>
        <v>0.3848794042464117</v>
      </c>
      <c r="J18">
        <f t="shared" si="2"/>
        <v>267</v>
      </c>
      <c r="K18">
        <f t="shared" si="3"/>
        <v>3.3149290623803847</v>
      </c>
    </row>
    <row r="19" spans="1:11" ht="15.75">
      <c r="A19" s="2" t="s">
        <v>42</v>
      </c>
      <c r="B19" t="s">
        <v>21</v>
      </c>
      <c r="C19">
        <v>1</v>
      </c>
      <c r="E19">
        <v>1</v>
      </c>
      <c r="F19">
        <v>10</v>
      </c>
      <c r="G19">
        <f t="shared" si="0"/>
        <v>1</v>
      </c>
      <c r="H19" s="4">
        <v>1526105</v>
      </c>
      <c r="I19" s="5">
        <f t="shared" si="1"/>
        <v>0.06552629078602062</v>
      </c>
      <c r="J19">
        <f t="shared" si="2"/>
        <v>11</v>
      </c>
      <c r="K19">
        <f t="shared" si="3"/>
        <v>0.7207891986462268</v>
      </c>
    </row>
    <row r="20" spans="1:11" ht="15.75">
      <c r="A20" s="2" t="s">
        <v>46</v>
      </c>
      <c r="B20" t="s">
        <v>22</v>
      </c>
      <c r="C20">
        <v>1</v>
      </c>
      <c r="D20">
        <v>3</v>
      </c>
      <c r="E20">
        <v>5</v>
      </c>
      <c r="F20">
        <v>42</v>
      </c>
      <c r="G20">
        <f t="shared" si="0"/>
        <v>4</v>
      </c>
      <c r="H20" s="4">
        <v>1913000</v>
      </c>
      <c r="I20" s="5">
        <f t="shared" si="1"/>
        <v>0.20909566126502876</v>
      </c>
      <c r="J20">
        <f t="shared" si="2"/>
        <v>47</v>
      </c>
      <c r="K20">
        <f t="shared" si="3"/>
        <v>2.4568740198640877</v>
      </c>
    </row>
    <row r="21" spans="1:11" ht="15.75">
      <c r="A21" s="2" t="s">
        <v>43</v>
      </c>
      <c r="B21" t="s">
        <v>23</v>
      </c>
      <c r="C21">
        <v>6</v>
      </c>
      <c r="D21">
        <v>3</v>
      </c>
      <c r="E21">
        <v>10</v>
      </c>
      <c r="F21">
        <v>85</v>
      </c>
      <c r="G21">
        <f t="shared" si="0"/>
        <v>9</v>
      </c>
      <c r="H21" s="4">
        <v>2173704</v>
      </c>
      <c r="I21" s="5">
        <f t="shared" si="1"/>
        <v>0.4140398140685208</v>
      </c>
      <c r="J21">
        <f t="shared" si="2"/>
        <v>95</v>
      </c>
      <c r="K21">
        <f t="shared" si="3"/>
        <v>4.370420259612164</v>
      </c>
    </row>
    <row r="22" spans="1:9" s="1" customFormat="1" ht="12.75">
      <c r="A22" s="3"/>
      <c r="B22" s="1" t="s">
        <v>24</v>
      </c>
      <c r="C22" s="1">
        <f>SUM(C4:C21)</f>
        <v>155</v>
      </c>
      <c r="D22" s="1">
        <f>SUM(D4:D21)</f>
        <v>54</v>
      </c>
      <c r="E22" s="1">
        <f>SUM(E4:E21)</f>
        <v>310</v>
      </c>
      <c r="F22" s="1">
        <f>SUM(F4:F21)</f>
        <v>1963</v>
      </c>
      <c r="G22">
        <f t="shared" si="0"/>
        <v>209</v>
      </c>
      <c r="I22" s="6"/>
    </row>
  </sheetData>
  <sheetProtection/>
  <mergeCells count="1">
    <mergeCell ref="E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2017-09-02T18:50:02Z</dcterms:modified>
  <cp:category/>
  <cp:version/>
  <cp:contentType/>
  <cp:contentStatus/>
</cp:coreProperties>
</file>