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ap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<sst xmlns="http://schemas.openxmlformats.org/spreadsheetml/2006/main" count="51" uniqueCount="51">
  <si>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Land- und Wasserstrassen unter Obsorge der Staats-Baubehörden, 1853.</t>
  </si>
  <si>
    <t>Mitth. IV. /V. 1855.</t>
  </si>
  <si>
    <t>Osztr. mérföld</t>
  </si>
  <si>
    <t>n. mf. 0sztr.</t>
  </si>
  <si>
    <t>Landstrassen</t>
  </si>
  <si>
    <t>Wasserstr.</t>
  </si>
  <si>
    <t>Terület</t>
  </si>
  <si>
    <t>Styria</t>
  </si>
  <si>
    <t>Küstenland</t>
  </si>
  <si>
    <t>Tirol és Vorarlberg</t>
  </si>
  <si>
    <t>Csehország</t>
  </si>
  <si>
    <t>Galícia és Bukovina</t>
  </si>
  <si>
    <t>Dalmácia</t>
  </si>
  <si>
    <t>Lombardia</t>
  </si>
  <si>
    <t>Velence</t>
  </si>
  <si>
    <t>Magyarország</t>
  </si>
  <si>
    <t>Horvátország</t>
  </si>
  <si>
    <t>Erdély</t>
  </si>
  <si>
    <t>Határőrvidék</t>
  </si>
  <si>
    <t>Birodalom összesen</t>
  </si>
  <si>
    <t>A.Ausztria</t>
  </si>
  <si>
    <r>
      <rPr>
        <b/>
        <sz val="10"/>
        <rFont val="Arial"/>
        <family val="2"/>
      </rPr>
      <t>F.Ausztria</t>
    </r>
    <r>
      <rPr>
        <sz val="10"/>
        <rFont val="Arial"/>
        <family val="2"/>
      </rPr>
      <t xml:space="preserve"> és Salzburg</t>
    </r>
  </si>
  <si>
    <r>
      <t>F.Ausztria</t>
    </r>
    <r>
      <rPr>
        <sz val="10"/>
        <rFont val="Arial"/>
        <family val="2"/>
      </rPr>
      <t xml:space="preserve"> és</t>
    </r>
    <r>
      <rPr>
        <sz val="10"/>
        <rFont val="Arial"/>
        <family val="2"/>
      </rPr>
      <t xml:space="preserve"> Salzburg</t>
    </r>
  </si>
  <si>
    <r>
      <rPr>
        <b/>
        <sz val="10"/>
        <rFont val="Arial"/>
        <family val="2"/>
      </rPr>
      <t xml:space="preserve">Karinthia </t>
    </r>
    <r>
      <rPr>
        <sz val="10"/>
        <rFont val="Arial"/>
        <family val="2"/>
      </rPr>
      <t>és Krajna</t>
    </r>
  </si>
  <si>
    <r>
      <t xml:space="preserve">Karinthia és </t>
    </r>
    <r>
      <rPr>
        <b/>
        <sz val="10"/>
        <rFont val="Arial"/>
        <family val="2"/>
      </rPr>
      <t>Krajna</t>
    </r>
  </si>
  <si>
    <r>
      <rPr>
        <b/>
        <sz val="10"/>
        <rFont val="Arial"/>
        <family val="2"/>
      </rPr>
      <t>Morvaország</t>
    </r>
    <r>
      <rPr>
        <sz val="10"/>
        <rFont val="Arial"/>
        <family val="2"/>
      </rPr>
      <t xml:space="preserve"> és Szilézia</t>
    </r>
  </si>
  <si>
    <r>
      <t xml:space="preserve">Morvaország és </t>
    </r>
    <r>
      <rPr>
        <b/>
        <sz val="10"/>
        <rFont val="Arial"/>
        <family val="2"/>
      </rPr>
      <t>Szilézia</t>
    </r>
  </si>
  <si>
    <r>
      <t xml:space="preserve">Galícia </t>
    </r>
    <r>
      <rPr>
        <b/>
        <sz val="10"/>
        <rFont val="Arial"/>
        <family val="2"/>
      </rPr>
      <t>és Bukovina</t>
    </r>
  </si>
  <si>
    <t>Vajdaság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</si>
  <si>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</si>
  <si>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</si>
  <si>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</si>
  <si>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</si>
  <si>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</si>
  <si>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</si>
  <si>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</si>
  <si>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</si>
  <si>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</si>
  <si>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</si>
  <si>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</si>
  <si>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</si>
  <si>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</si>
  <si>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</si>
  <si>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C16</t>
  </si>
  <si>
    <t>C17</t>
  </si>
  <si>
    <t>M0</t>
  </si>
  <si>
    <t>M6</t>
  </si>
  <si>
    <t>M8</t>
  </si>
  <si>
    <t>M7</t>
  </si>
  <si>
    <t>M9</t>
  </si>
  <si>
    <t>mérföld/100 négyzetmérföld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</si>
</sst>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37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9.140625" style="4" customWidth="1"/>
    <col min="2" max="2" width="23.7109375" style="0" customWidth="1"/>
    <col min="3" max="3" width="14.140625" style="1" customWidth="1"/>
    <col min="4" max="4" width="11.421875" style="0" customWidth="1"/>
    <col min="5" max="5" width="12.00390625" style="2" customWidth="1"/>
    <col min="6" max="6" width="11.421875" style="5" customWidth="1"/>
  </cols>
  <sheetData>
    <row r="1" spans="2:8" ht="12.75">
      <c r="B1" s="1" t="s">
        <v>0</v>
      </c>
      <c r="H1" s="1" t="s">
        <v>1</v>
      </c>
    </row>
    <row r="2" spans="3:5" ht="12.75">
      <c r="C2" s="1" t="s">
        <v>2</v>
      </c>
      <c r="E2" s="2" t="s">
        <v>3</v>
      </c>
    </row>
    <row r="3" spans="3:6" ht="12.75">
      <c r="C3" s="1" t="s">
        <v>4</v>
      </c>
      <c r="D3" s="1" t="s">
        <v>5</v>
      </c>
      <c r="E3" s="2" t="s">
        <v>6</v>
      </c>
      <c r="F3" s="5" t="s">
        <v>50</v>
      </c>
    </row>
    <row r="4" spans="1:6" ht="12.75">
      <c r="A4" s="4" t="s">
        <v>29</v>
      </c>
      <c r="B4" t="s">
        <v>20</v>
      </c>
      <c r="C4" s="1">
        <v>131.08</v>
      </c>
      <c r="D4">
        <v>44.96</v>
      </c>
      <c r="E4" s="2">
        <v>344.4907</v>
      </c>
      <c r="F4" s="5">
        <f>(C4+D4)/E4*100</f>
        <v>51.10152465654371</v>
      </c>
    </row>
    <row r="5" spans="1:6" ht="12.75">
      <c r="A5" s="4" t="s">
        <v>30</v>
      </c>
      <c r="B5" s="3" t="s">
        <v>21</v>
      </c>
      <c r="C5" s="1">
        <v>141.25</v>
      </c>
      <c r="D5">
        <v>55.91</v>
      </c>
      <c r="E5" s="2">
        <f>208.4689+124.5164</f>
        <v>332.9853</v>
      </c>
      <c r="F5" s="5">
        <f aca="true" t="shared" si="0" ref="F5:F25">(C5+D5)/E5*100</f>
        <v>59.20982097407903</v>
      </c>
    </row>
    <row r="6" spans="1:6" ht="12.75">
      <c r="A6" s="4" t="s">
        <v>31</v>
      </c>
      <c r="B6" s="3" t="s">
        <v>22</v>
      </c>
      <c r="C6" s="1">
        <v>141.25</v>
      </c>
      <c r="D6">
        <v>55.91</v>
      </c>
      <c r="E6" s="2">
        <f>208.4689+124.5164</f>
        <v>332.9853</v>
      </c>
      <c r="F6" s="5">
        <f t="shared" si="0"/>
        <v>59.20982097407903</v>
      </c>
    </row>
    <row r="7" spans="1:6" ht="12.75">
      <c r="A7" s="4" t="s">
        <v>32</v>
      </c>
      <c r="B7" t="s">
        <v>7</v>
      </c>
      <c r="C7" s="1">
        <v>100.08</v>
      </c>
      <c r="E7" s="2">
        <v>390.1865</v>
      </c>
      <c r="F7" s="5">
        <f t="shared" si="0"/>
        <v>25.649272847727943</v>
      </c>
    </row>
    <row r="8" spans="1:6" ht="12.75">
      <c r="A8" s="4" t="s">
        <v>33</v>
      </c>
      <c r="B8" s="3" t="s">
        <v>23</v>
      </c>
      <c r="C8" s="1">
        <v>137.08</v>
      </c>
      <c r="D8">
        <v>8.33</v>
      </c>
      <c r="E8" s="2">
        <f>180.2636+173.5694</f>
        <v>353.83299999999997</v>
      </c>
      <c r="F8" s="5">
        <f t="shared" si="0"/>
        <v>41.09565812120408</v>
      </c>
    </row>
    <row r="9" spans="1:6" ht="12.75">
      <c r="A9" s="4" t="s">
        <v>34</v>
      </c>
      <c r="B9" t="s">
        <v>24</v>
      </c>
      <c r="C9" s="1">
        <v>137.08</v>
      </c>
      <c r="D9">
        <v>8.33</v>
      </c>
      <c r="E9" s="2">
        <f>180.2636+173.5694</f>
        <v>353.83299999999997</v>
      </c>
      <c r="F9" s="5">
        <f t="shared" si="0"/>
        <v>41.09565812120408</v>
      </c>
    </row>
    <row r="10" spans="1:6" ht="12.75">
      <c r="A10" s="4" t="s">
        <v>35</v>
      </c>
      <c r="B10" t="s">
        <v>8</v>
      </c>
      <c r="C10" s="1">
        <v>74.85</v>
      </c>
      <c r="D10">
        <v>11.5</v>
      </c>
      <c r="E10" s="2">
        <v>138.8154</v>
      </c>
      <c r="F10" s="5">
        <f t="shared" si="0"/>
        <v>62.20491386402372</v>
      </c>
    </row>
    <row r="11" spans="1:6" ht="12.75">
      <c r="A11" s="4" t="s">
        <v>36</v>
      </c>
      <c r="B11" t="s">
        <v>9</v>
      </c>
      <c r="C11" s="1">
        <v>169.44</v>
      </c>
      <c r="D11">
        <v>25.3</v>
      </c>
      <c r="E11" s="2">
        <v>500.12</v>
      </c>
      <c r="F11" s="5">
        <f t="shared" si="0"/>
        <v>38.93865472286651</v>
      </c>
    </row>
    <row r="12" spans="1:6" ht="12.75">
      <c r="A12" s="4" t="s">
        <v>37</v>
      </c>
      <c r="B12" t="s">
        <v>10</v>
      </c>
      <c r="C12" s="1">
        <v>522.24</v>
      </c>
      <c r="D12">
        <v>56.5</v>
      </c>
      <c r="E12" s="2">
        <v>902.8508</v>
      </c>
      <c r="F12" s="5">
        <f t="shared" si="0"/>
        <v>64.10139969970675</v>
      </c>
    </row>
    <row r="13" spans="1:6" ht="12.75">
      <c r="A13" s="4" t="s">
        <v>38</v>
      </c>
      <c r="B13" s="3" t="s">
        <v>25</v>
      </c>
      <c r="C13" s="1">
        <v>149.12</v>
      </c>
      <c r="D13">
        <v>5</v>
      </c>
      <c r="E13" s="2">
        <f>386.2934+89.4519</f>
        <v>475.74530000000004</v>
      </c>
      <c r="F13" s="5">
        <f t="shared" si="0"/>
        <v>32.39548556759257</v>
      </c>
    </row>
    <row r="14" spans="1:6" ht="12.75">
      <c r="A14" s="4" t="s">
        <v>39</v>
      </c>
      <c r="B14" t="s">
        <v>26</v>
      </c>
      <c r="C14" s="1">
        <v>149.12</v>
      </c>
      <c r="D14">
        <v>5</v>
      </c>
      <c r="E14" s="2">
        <f>386.2934+89.4519</f>
        <v>475.74530000000004</v>
      </c>
      <c r="F14" s="5">
        <f t="shared" si="0"/>
        <v>32.39548556759257</v>
      </c>
    </row>
    <row r="15" spans="1:6" ht="12.75">
      <c r="A15" s="4" t="s">
        <v>40</v>
      </c>
      <c r="B15" t="s">
        <v>11</v>
      </c>
      <c r="C15" s="1">
        <v>388.5</v>
      </c>
      <c r="D15">
        <v>148</v>
      </c>
      <c r="E15" s="2">
        <f>1360.6601+181.3153</f>
        <v>1541.9754</v>
      </c>
      <c r="F15" s="5">
        <f t="shared" si="0"/>
        <v>34.7930323661454</v>
      </c>
    </row>
    <row r="16" spans="1:6" ht="12.75">
      <c r="A16" s="4" t="s">
        <v>41</v>
      </c>
      <c r="B16" t="s">
        <v>27</v>
      </c>
      <c r="C16" s="1">
        <v>388.5</v>
      </c>
      <c r="D16">
        <v>148</v>
      </c>
      <c r="E16" s="2">
        <f>1360.6601+181.3153</f>
        <v>1541.9754</v>
      </c>
      <c r="F16" s="5">
        <f t="shared" si="0"/>
        <v>34.7930323661454</v>
      </c>
    </row>
    <row r="17" spans="1:6" ht="12.75">
      <c r="A17" s="4" t="s">
        <v>42</v>
      </c>
      <c r="B17" t="s">
        <v>12</v>
      </c>
      <c r="C17" s="1">
        <v>118.75</v>
      </c>
      <c r="D17">
        <v>5.5</v>
      </c>
      <c r="E17" s="2">
        <v>222.299</v>
      </c>
      <c r="F17" s="5">
        <f t="shared" si="0"/>
        <v>55.89318890323393</v>
      </c>
    </row>
    <row r="18" spans="1:6" ht="12.75">
      <c r="A18" s="4" t="s">
        <v>43</v>
      </c>
      <c r="B18" s="1" t="s">
        <v>13</v>
      </c>
      <c r="C18" s="1">
        <v>376.61</v>
      </c>
      <c r="D18" s="1">
        <v>88.18</v>
      </c>
      <c r="E18" s="2">
        <v>375.0881</v>
      </c>
      <c r="F18" s="5">
        <f t="shared" si="0"/>
        <v>123.91488826225093</v>
      </c>
    </row>
    <row r="19" spans="1:6" ht="12.75">
      <c r="A19" s="4" t="s">
        <v>44</v>
      </c>
      <c r="B19" s="1" t="s">
        <v>14</v>
      </c>
      <c r="C19" s="1">
        <v>233.42</v>
      </c>
      <c r="D19" s="1">
        <v>146.65</v>
      </c>
      <c r="E19" s="2">
        <v>414.986</v>
      </c>
      <c r="F19" s="5">
        <f t="shared" si="0"/>
        <v>91.58622218580868</v>
      </c>
    </row>
    <row r="20" spans="1:6" ht="12.75">
      <c r="A20" s="4" t="s">
        <v>45</v>
      </c>
      <c r="B20" s="1" t="s">
        <v>15</v>
      </c>
      <c r="C20" s="1">
        <v>449.24</v>
      </c>
      <c r="D20" s="1">
        <v>243.55</v>
      </c>
      <c r="E20" s="2">
        <v>3123.73</v>
      </c>
      <c r="F20" s="5">
        <f t="shared" si="0"/>
        <v>22.178293258380204</v>
      </c>
    </row>
    <row r="21" spans="1:6" ht="12.75">
      <c r="A21" s="4" t="s">
        <v>46</v>
      </c>
      <c r="B21" s="1" t="s">
        <v>28</v>
      </c>
      <c r="C21" s="1">
        <v>140.75</v>
      </c>
      <c r="D21" s="1">
        <v>154.81</v>
      </c>
      <c r="E21" s="2">
        <v>521.26</v>
      </c>
      <c r="F21" s="5">
        <f t="shared" si="0"/>
        <v>56.70107048306028</v>
      </c>
    </row>
    <row r="22" spans="1:6" ht="12.75">
      <c r="A22" s="4" t="s">
        <v>47</v>
      </c>
      <c r="B22" s="1" t="s">
        <v>16</v>
      </c>
      <c r="C22" s="1">
        <v>47.81</v>
      </c>
      <c r="D22" s="1">
        <v>124</v>
      </c>
      <c r="E22" s="2">
        <v>318.26</v>
      </c>
      <c r="F22" s="5">
        <f t="shared" si="0"/>
        <v>53.984163891158175</v>
      </c>
    </row>
    <row r="23" spans="1:6" ht="12.75">
      <c r="A23" s="4" t="s">
        <v>48</v>
      </c>
      <c r="B23" s="1" t="s">
        <v>17</v>
      </c>
      <c r="C23" s="1">
        <v>173.41</v>
      </c>
      <c r="D23" s="1">
        <v>18</v>
      </c>
      <c r="E23" s="2">
        <v>1054.27</v>
      </c>
      <c r="F23" s="5">
        <f t="shared" si="0"/>
        <v>18.155690667476073</v>
      </c>
    </row>
    <row r="24" spans="1:6" ht="12.75">
      <c r="A24" s="4" t="s">
        <v>49</v>
      </c>
      <c r="B24" s="1" t="s">
        <v>18</v>
      </c>
      <c r="E24" s="2">
        <v>583</v>
      </c>
      <c r="F24" s="5">
        <f t="shared" si="0"/>
        <v>0</v>
      </c>
    </row>
    <row r="25" spans="2:6" ht="12.75">
      <c r="B25" s="1" t="s">
        <v>19</v>
      </c>
      <c r="C25" s="1">
        <v>3353.63</v>
      </c>
      <c r="D25" s="1">
        <v>1136.19</v>
      </c>
      <c r="E25" s="2">
        <v>11593.8954</v>
      </c>
      <c r="F25" s="5">
        <f t="shared" si="0"/>
        <v>38.72572457398572</v>
      </c>
    </row>
  </sheetData>
  <sheetProtection/>
  <printOptions/>
  <pageMargins left="1.25" right="1.25" top="1" bottom="1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2017-09-02T18:36:36Z</dcterms:modified>
  <cp:category/>
  <cp:version/>
  <cp:contentType/>
  <cp:contentStatus/>
</cp:coreProperties>
</file>