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<sst xmlns="http://schemas.openxmlformats.org/spreadsheetml/2006/main" count="43" uniqueCount="43">
  <si>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Sörfőzés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</si>
  <si>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</si>
  <si>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</si>
  <si>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</si>
  <si>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</si>
  <si>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</si>
  <si>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</si>
  <si>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</si>
  <si>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</si>
  <si>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</si>
  <si>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</si>
  <si>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</si>
  <si>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</si>
  <si>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</si>
  <si>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Velence</t>
  </si>
  <si>
    <t>Magyarország</t>
  </si>
  <si>
    <t>Horvát-Szlavónország</t>
  </si>
  <si>
    <t>Erdély</t>
  </si>
  <si>
    <t>Határőrvidék</t>
  </si>
  <si>
    <t>gyár, db, 1864</t>
  </si>
  <si>
    <t>gyár, db, 1867</t>
  </si>
  <si>
    <t>1867/1864</t>
  </si>
  <si>
    <t>Birodalom összesen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</si>
  <si>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</si>
  <si>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</si>
  <si>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</si>
  <si>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</si>
  <si>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</si>
  <si>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</si>
  <si>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</si>
  <si>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</si>
  <si>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</si>
  <si>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</si>
  <si>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</si>
  <si>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C14</t>
  </si>
  <si>
    <t>C17</t>
  </si>
  <si>
    <t>C18</t>
  </si>
  <si>
    <t>M0</t>
  </si>
  <si>
    <t>M8</t>
  </si>
  <si>
    <t>M7</t>
  </si>
  <si>
    <t>M9</t>
  </si>
  <si>
    <t>Lakosság 1857</t>
  </si>
  <si>
    <t>100000 lakosra jut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</si>
</sst>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150" zoomScaleNormal="150" zoomScalePageLayoutView="0" workbookViewId="0" topLeftCell="A7">
      <selection activeCell="H19" sqref="H19"/>
    </sheetView>
  </sheetViews>
  <sheetFormatPr defaultColWidth="11.57421875" defaultRowHeight="12.75"/>
  <cols>
    <col min="1" max="1" width="11.57421875" style="0" customWidth="1"/>
    <col min="2" max="3" width="17.140625" style="0" customWidth="1"/>
    <col min="4" max="4" width="13.140625" style="0" bestFit="1" customWidth="1"/>
    <col min="5" max="6" width="11.57421875" style="0" customWidth="1"/>
    <col min="7" max="7" width="13.140625" style="0" bestFit="1" customWidth="1"/>
    <col min="8" max="8" width="11.57421875" style="0" customWidth="1"/>
    <col min="9" max="9" width="11.57421875" style="3" customWidth="1"/>
  </cols>
  <sheetData>
    <row r="2" spans="2:9" ht="12.75">
      <c r="B2" t="s">
        <v>0</v>
      </c>
      <c r="C2" t="s">
        <v>41</v>
      </c>
      <c r="D2" t="s">
        <v>19</v>
      </c>
      <c r="E2">
        <v>1865</v>
      </c>
      <c r="F2">
        <v>1866</v>
      </c>
      <c r="G2" t="s">
        <v>20</v>
      </c>
      <c r="H2" t="s">
        <v>21</v>
      </c>
      <c r="I2" s="3" t="s">
        <v>42</v>
      </c>
    </row>
    <row r="3" spans="1:9" ht="15.75">
      <c r="A3" t="s">
        <v>23</v>
      </c>
      <c r="B3" s="1" t="s">
        <v>1</v>
      </c>
      <c r="C3" s="2">
        <v>1369699</v>
      </c>
      <c r="D3">
        <v>127</v>
      </c>
      <c r="E3">
        <v>126</v>
      </c>
      <c r="F3">
        <v>122</v>
      </c>
      <c r="G3">
        <v>119</v>
      </c>
      <c r="H3">
        <f>G3/D3</f>
        <v>0.937007874015748</v>
      </c>
      <c r="I3" s="3">
        <f>D3/C3*100000</f>
        <v>9.27211014974823</v>
      </c>
    </row>
    <row r="4" spans="1:9" ht="15.75">
      <c r="A4" t="s">
        <v>24</v>
      </c>
      <c r="B4" s="1" t="s">
        <v>2</v>
      </c>
      <c r="C4" s="2">
        <v>688294</v>
      </c>
      <c r="D4">
        <v>286</v>
      </c>
      <c r="E4">
        <v>290</v>
      </c>
      <c r="F4">
        <v>287</v>
      </c>
      <c r="G4">
        <v>279</v>
      </c>
      <c r="H4">
        <f aca="true" t="shared" si="0" ref="H4:H21">G4/D4</f>
        <v>0.9755244755244755</v>
      </c>
      <c r="I4" s="3">
        <f aca="true" t="shared" si="1" ref="I4:I19">D4/C4*100000</f>
        <v>41.55201120451435</v>
      </c>
    </row>
    <row r="5" spans="1:9" ht="15.75">
      <c r="A5" t="s">
        <v>25</v>
      </c>
      <c r="B5" s="1" t="s">
        <v>3</v>
      </c>
      <c r="C5" s="2">
        <v>140197</v>
      </c>
      <c r="D5">
        <v>76</v>
      </c>
      <c r="E5">
        <v>76</v>
      </c>
      <c r="F5">
        <v>76</v>
      </c>
      <c r="G5">
        <v>72</v>
      </c>
      <c r="H5">
        <f t="shared" si="0"/>
        <v>0.9473684210526315</v>
      </c>
      <c r="I5" s="3">
        <f t="shared" si="1"/>
        <v>54.20943386805709</v>
      </c>
    </row>
    <row r="6" spans="1:9" ht="15.75">
      <c r="A6" t="s">
        <v>26</v>
      </c>
      <c r="B6" s="1" t="s">
        <v>4</v>
      </c>
      <c r="C6" s="2">
        <v>1010076</v>
      </c>
      <c r="D6">
        <v>125</v>
      </c>
      <c r="E6">
        <v>118</v>
      </c>
      <c r="F6">
        <v>108</v>
      </c>
      <c r="G6">
        <v>97</v>
      </c>
      <c r="H6">
        <f t="shared" si="0"/>
        <v>0.776</v>
      </c>
      <c r="I6" s="3">
        <f t="shared" si="1"/>
        <v>12.375306412586776</v>
      </c>
    </row>
    <row r="7" spans="1:9" ht="15.75">
      <c r="A7" t="s">
        <v>27</v>
      </c>
      <c r="B7" s="1" t="s">
        <v>5</v>
      </c>
      <c r="C7" s="2">
        <v>324325</v>
      </c>
      <c r="D7">
        <v>203</v>
      </c>
      <c r="E7">
        <v>199</v>
      </c>
      <c r="F7">
        <v>180</v>
      </c>
      <c r="G7">
        <v>169</v>
      </c>
      <c r="H7">
        <f t="shared" si="0"/>
        <v>0.8325123152709359</v>
      </c>
      <c r="I7" s="3">
        <f t="shared" si="1"/>
        <v>62.591536267632776</v>
      </c>
    </row>
    <row r="8" spans="1:9" ht="15.75">
      <c r="A8" t="s">
        <v>28</v>
      </c>
      <c r="B8" s="1" t="s">
        <v>6</v>
      </c>
      <c r="C8" s="2">
        <v>467441</v>
      </c>
      <c r="D8">
        <v>23</v>
      </c>
      <c r="E8">
        <v>20</v>
      </c>
      <c r="F8">
        <v>22</v>
      </c>
      <c r="G8">
        <v>18</v>
      </c>
      <c r="H8">
        <f t="shared" si="0"/>
        <v>0.782608695652174</v>
      </c>
      <c r="I8" s="3">
        <f t="shared" si="1"/>
        <v>4.920407067415995</v>
      </c>
    </row>
    <row r="9" spans="1:9" ht="15.75">
      <c r="A9" t="s">
        <v>29</v>
      </c>
      <c r="B9" s="1" t="s">
        <v>7</v>
      </c>
      <c r="C9" s="2">
        <v>507931</v>
      </c>
      <c r="D9">
        <v>2</v>
      </c>
      <c r="E9">
        <v>3</v>
      </c>
      <c r="F9">
        <v>4</v>
      </c>
      <c r="G9">
        <v>4</v>
      </c>
      <c r="H9">
        <f t="shared" si="0"/>
        <v>2</v>
      </c>
      <c r="I9" s="3">
        <f t="shared" si="1"/>
        <v>0.3937542697728628</v>
      </c>
    </row>
    <row r="10" spans="1:9" ht="15.75">
      <c r="A10" t="s">
        <v>30</v>
      </c>
      <c r="B10" s="1" t="s">
        <v>8</v>
      </c>
      <c r="C10" s="2">
        <v>865553</v>
      </c>
      <c r="D10">
        <v>143</v>
      </c>
      <c r="E10">
        <v>142</v>
      </c>
      <c r="F10">
        <v>144</v>
      </c>
      <c r="G10">
        <v>145</v>
      </c>
      <c r="H10">
        <f t="shared" si="0"/>
        <v>1.013986013986014</v>
      </c>
      <c r="I10" s="3">
        <f t="shared" si="1"/>
        <v>16.521229780267642</v>
      </c>
    </row>
    <row r="11" spans="1:9" ht="15.75">
      <c r="A11" t="s">
        <v>31</v>
      </c>
      <c r="B11" s="1" t="s">
        <v>9</v>
      </c>
      <c r="C11" s="2">
        <v>4778693</v>
      </c>
      <c r="D11">
        <v>1028</v>
      </c>
      <c r="E11">
        <v>1026</v>
      </c>
      <c r="F11">
        <v>1011</v>
      </c>
      <c r="G11">
        <v>998</v>
      </c>
      <c r="H11">
        <f t="shared" si="0"/>
        <v>0.9708171206225681</v>
      </c>
      <c r="I11" s="3">
        <f t="shared" si="1"/>
        <v>21.51215824075746</v>
      </c>
    </row>
    <row r="12" spans="1:9" ht="15.75">
      <c r="A12" t="s">
        <v>32</v>
      </c>
      <c r="B12" s="1" t="s">
        <v>10</v>
      </c>
      <c r="C12" s="2">
        <v>1878029</v>
      </c>
      <c r="D12">
        <v>281</v>
      </c>
      <c r="E12">
        <v>267</v>
      </c>
      <c r="F12">
        <v>269</v>
      </c>
      <c r="G12">
        <v>263</v>
      </c>
      <c r="H12">
        <f t="shared" si="0"/>
        <v>0.9359430604982206</v>
      </c>
      <c r="I12" s="3">
        <f t="shared" si="1"/>
        <v>14.962495254333133</v>
      </c>
    </row>
    <row r="13" spans="1:9" ht="15.75">
      <c r="A13" t="s">
        <v>33</v>
      </c>
      <c r="B13" s="1" t="s">
        <v>11</v>
      </c>
      <c r="C13" s="2">
        <v>462051</v>
      </c>
      <c r="D13">
        <v>80</v>
      </c>
      <c r="E13">
        <v>86</v>
      </c>
      <c r="F13">
        <v>71</v>
      </c>
      <c r="G13">
        <v>69</v>
      </c>
      <c r="H13">
        <f t="shared" si="0"/>
        <v>0.8625</v>
      </c>
      <c r="I13" s="3">
        <f t="shared" si="1"/>
        <v>17.314106018599677</v>
      </c>
    </row>
    <row r="14" spans="1:9" ht="15.75">
      <c r="A14" t="s">
        <v>36</v>
      </c>
      <c r="B14" s="1" t="s">
        <v>12</v>
      </c>
      <c r="C14" s="2">
        <v>4628707</v>
      </c>
      <c r="D14">
        <v>313</v>
      </c>
      <c r="E14">
        <v>296</v>
      </c>
      <c r="F14">
        <v>276</v>
      </c>
      <c r="G14">
        <v>271</v>
      </c>
      <c r="H14">
        <f t="shared" si="0"/>
        <v>0.865814696485623</v>
      </c>
      <c r="I14" s="3">
        <f t="shared" si="1"/>
        <v>6.762147614873873</v>
      </c>
    </row>
    <row r="15" spans="1:9" ht="15.75">
      <c r="A15" t="s">
        <v>34</v>
      </c>
      <c r="B15" s="1" t="s">
        <v>13</v>
      </c>
      <c r="C15" s="2">
        <v>447095</v>
      </c>
      <c r="D15">
        <v>20</v>
      </c>
      <c r="E15">
        <v>17</v>
      </c>
      <c r="F15">
        <v>15</v>
      </c>
      <c r="G15">
        <v>14</v>
      </c>
      <c r="H15">
        <f t="shared" si="0"/>
        <v>0.7</v>
      </c>
      <c r="I15" s="3">
        <f t="shared" si="1"/>
        <v>4.473322224583143</v>
      </c>
    </row>
    <row r="16" spans="1:9" ht="15.75">
      <c r="A16" t="s">
        <v>35</v>
      </c>
      <c r="B16" s="1" t="s">
        <v>14</v>
      </c>
      <c r="C16" s="2">
        <v>2306875</v>
      </c>
      <c r="D16">
        <v>33</v>
      </c>
      <c r="H16">
        <f t="shared" si="0"/>
        <v>0</v>
      </c>
      <c r="I16" s="3">
        <f t="shared" si="1"/>
        <v>1.4305066377675426</v>
      </c>
    </row>
    <row r="17" spans="1:9" ht="15.75">
      <c r="A17" t="s">
        <v>37</v>
      </c>
      <c r="B17" t="s">
        <v>15</v>
      </c>
      <c r="C17" s="2">
        <v>9580000</v>
      </c>
      <c r="D17">
        <v>286</v>
      </c>
      <c r="E17">
        <v>275</v>
      </c>
      <c r="F17">
        <v>242</v>
      </c>
      <c r="H17">
        <f t="shared" si="0"/>
        <v>0</v>
      </c>
      <c r="I17" s="3">
        <f t="shared" si="1"/>
        <v>2.9853862212943634</v>
      </c>
    </row>
    <row r="18" spans="1:9" ht="15.75">
      <c r="A18" t="s">
        <v>38</v>
      </c>
      <c r="B18" t="s">
        <v>16</v>
      </c>
      <c r="C18" s="2">
        <v>851000</v>
      </c>
      <c r="D18">
        <v>61</v>
      </c>
      <c r="E18">
        <v>28</v>
      </c>
      <c r="H18">
        <f t="shared" si="0"/>
        <v>0</v>
      </c>
      <c r="I18" s="3">
        <f t="shared" si="1"/>
        <v>7.1680376028202115</v>
      </c>
    </row>
    <row r="19" spans="1:9" ht="15.75">
      <c r="A19" t="s">
        <v>39</v>
      </c>
      <c r="B19" t="s">
        <v>17</v>
      </c>
      <c r="C19" s="2">
        <v>2173704</v>
      </c>
      <c r="D19">
        <v>84</v>
      </c>
      <c r="E19">
        <v>93</v>
      </c>
      <c r="F19">
        <v>83</v>
      </c>
      <c r="H19">
        <f t="shared" si="0"/>
        <v>0</v>
      </c>
      <c r="I19" s="3">
        <f>D19/C19*100000</f>
        <v>3.8643715979728612</v>
      </c>
    </row>
    <row r="20" spans="1:9" ht="15.75">
      <c r="A20" t="s">
        <v>40</v>
      </c>
      <c r="B20" t="s">
        <v>18</v>
      </c>
      <c r="C20" s="2">
        <v>1062000</v>
      </c>
      <c r="E20">
        <v>33</v>
      </c>
      <c r="F20">
        <v>28</v>
      </c>
      <c r="G20">
        <v>31</v>
      </c>
      <c r="I20" s="3">
        <f>D20/C19*100000</f>
        <v>0</v>
      </c>
    </row>
    <row r="21" spans="2:8" ht="12.75">
      <c r="B21" t="s">
        <v>22</v>
      </c>
      <c r="D21">
        <f>SUM(D3:D20)</f>
        <v>3171</v>
      </c>
      <c r="E21">
        <f>SUM(E3:E20)</f>
        <v>3095</v>
      </c>
      <c r="F21">
        <f>SUM(F3:F20)</f>
        <v>2938</v>
      </c>
      <c r="G21">
        <f>SUM(G3:G20)</f>
        <v>2549</v>
      </c>
      <c r="H21">
        <f t="shared" si="0"/>
        <v>0.803847366761274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2017-09-02T18:20:47Z</dcterms:modified>
  <cp:category/>
  <cp:version/>
  <cp:contentType/>
  <cp:contentStatus/>
</cp:coreProperties>
</file>