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<sst xmlns="http://schemas.openxmlformats.org/spreadsheetml/2006/main" count="76" uniqueCount="75">
  <si>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St. Jb. 1865. 152-3.</t>
  </si>
  <si>
    <t>Szántó</t>
  </si>
  <si>
    <t>Szőlő</t>
  </si>
  <si>
    <t>Rét és kert</t>
  </si>
  <si>
    <t>Legeló</t>
  </si>
  <si>
    <t>Erdő</t>
  </si>
  <si>
    <t>Rizsföld</t>
  </si>
  <si>
    <t>Olajfa</t>
  </si>
  <si>
    <t>Termőterület</t>
  </si>
  <si>
    <t>Terméketlen</t>
  </si>
  <si>
    <t>Összes</t>
  </si>
  <si>
    <t>Realbesitz</t>
  </si>
  <si>
    <t xml:space="preserve">Állatok </t>
  </si>
  <si>
    <t>Mg eszközök</t>
  </si>
  <si>
    <t>Összesen</t>
  </si>
  <si>
    <t>gesztenye</t>
  </si>
  <si>
    <t>összesen</t>
  </si>
  <si>
    <t>terület</t>
  </si>
  <si>
    <t>Ft</t>
  </si>
  <si>
    <t>értéke</t>
  </si>
  <si>
    <t>aau hold</t>
  </si>
  <si>
    <t>Lorbeer</t>
  </si>
  <si>
    <t>Alsó-Ausztria</t>
  </si>
  <si>
    <t>Felső-Ausztria</t>
  </si>
  <si>
    <t>Salzburg</t>
  </si>
  <si>
    <t>Stájerország</t>
  </si>
  <si>
    <t>Karintia</t>
  </si>
  <si>
    <t>Krajna</t>
  </si>
  <si>
    <t>Tengerpart</t>
  </si>
  <si>
    <t>Tirol és Vorarlberg</t>
  </si>
  <si>
    <t>Csehország</t>
  </si>
  <si>
    <t>Morvaország</t>
  </si>
  <si>
    <t>Szilézia</t>
  </si>
  <si>
    <t>Galícia</t>
  </si>
  <si>
    <t>Bukovina</t>
  </si>
  <si>
    <t>Dalmácia</t>
  </si>
  <si>
    <t>Velence</t>
  </si>
  <si>
    <t>Magyarország</t>
  </si>
  <si>
    <t>Horvát-Szlavónország</t>
  </si>
  <si>
    <t>Erdély</t>
  </si>
  <si>
    <t>Határőrvidék</t>
  </si>
  <si>
    <t>Ausztria</t>
  </si>
  <si>
    <t>Magyar korona országai</t>
  </si>
  <si>
    <t>Habsburg Birodalom</t>
  </si>
  <si>
    <t>10.785,174.737</t>
  </si>
  <si>
    <t>Osztrák-német tartományok</t>
  </si>
  <si>
    <t>Cseh tartományok</t>
  </si>
  <si>
    <t>Délszláv-olasz tartományok</t>
  </si>
  <si>
    <t>Északkeleti tartományok</t>
  </si>
  <si>
    <t xml:space="preserve">Der Werth des Rcalbesitzes wurde vom k.k. Finaiiz-Ministerium bei gebüiirenpfliclitigen Realitiiten nach einem aus dem Werthe der in den Jahren 1831 —1836 vergebührten Realitaten berechneten  Jahresdurchschnitte und einem aiis der Erfahrung- enínommenen Turnus, bei der Entrichtung des Gebühreu-AequivalentesRealsteuern ermittelt. D 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</si>
  <si>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</si>
  <si>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</si>
  <si>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</si>
  <si>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</si>
  <si>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</si>
  <si>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</si>
  <si>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</si>
  <si>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</si>
  <si>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</si>
  <si>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</si>
  <si>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</si>
  <si>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</si>
  <si>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</si>
  <si>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</si>
  <si>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C17</t>
  </si>
  <si>
    <t>M0</t>
  </si>
  <si>
    <t>M8</t>
  </si>
  <si>
    <t>M7</t>
  </si>
  <si>
    <t>M9</t>
  </si>
  <si>
    <t>C00</t>
  </si>
  <si>
    <t>M00</t>
  </si>
  <si>
    <t>S7</t>
  </si>
  <si>
    <t>S8</t>
  </si>
  <si>
    <t>S9</t>
  </si>
  <si>
    <t>S0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</si>
</sst>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150" zoomScaleNormal="150" zoomScalePageLayoutView="0" workbookViewId="0" topLeftCell="A17">
      <selection activeCell="B27" sqref="B27"/>
    </sheetView>
  </sheetViews>
  <sheetFormatPr defaultColWidth="11.57421875" defaultRowHeight="12.75"/>
  <cols>
    <col min="1" max="1" width="11.57421875" style="0" customWidth="1"/>
    <col min="2" max="2" width="20.140625" style="0" customWidth="1"/>
    <col min="3" max="4" width="11.57421875" style="1" customWidth="1"/>
    <col min="5" max="8" width="11.57421875" style="2" customWidth="1"/>
    <col min="9" max="12" width="11.57421875" style="1" customWidth="1"/>
    <col min="13" max="13" width="12.421875" style="1" customWidth="1"/>
    <col min="14" max="14" width="13.57421875" style="1" customWidth="1"/>
    <col min="15" max="15" width="12.00390625" style="1" customWidth="1"/>
    <col min="16" max="16" width="13.00390625" style="1" customWidth="1"/>
    <col min="17" max="22" width="11.57421875" style="1" customWidth="1"/>
  </cols>
  <sheetData>
    <row r="1" spans="2:22" s="3" customFormat="1" ht="15.75"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4" t="s">
        <v>9</v>
      </c>
      <c r="L1" s="5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/>
      <c r="R1" s="6"/>
      <c r="S1" s="6"/>
      <c r="T1" s="6"/>
      <c r="U1" s="6"/>
      <c r="V1" s="6"/>
    </row>
    <row r="2" spans="3:22" s="3" customFormat="1" ht="15.75">
      <c r="C2" s="7"/>
      <c r="D2" s="7"/>
      <c r="E2" s="7"/>
      <c r="F2" s="7"/>
      <c r="G2" s="7"/>
      <c r="H2" s="7"/>
      <c r="I2" s="7" t="s">
        <v>15</v>
      </c>
      <c r="J2" s="8" t="s">
        <v>16</v>
      </c>
      <c r="K2" s="7" t="s">
        <v>17</v>
      </c>
      <c r="L2" s="8" t="s">
        <v>17</v>
      </c>
      <c r="M2" s="6" t="s">
        <v>18</v>
      </c>
      <c r="N2" s="6" t="s">
        <v>19</v>
      </c>
      <c r="O2" s="6"/>
      <c r="P2" s="6"/>
      <c r="Q2" s="6"/>
      <c r="R2" s="6"/>
      <c r="S2" s="6"/>
      <c r="T2" s="6"/>
      <c r="U2" s="6"/>
      <c r="V2" s="6"/>
    </row>
    <row r="3" spans="3:22" s="3" customFormat="1" ht="12.75">
      <c r="C3" s="6" t="s">
        <v>20</v>
      </c>
      <c r="D3" s="6"/>
      <c r="E3" s="6"/>
      <c r="F3" s="6"/>
      <c r="G3" s="6"/>
      <c r="H3" s="6"/>
      <c r="I3" s="6" t="s">
        <v>21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16" ht="15.75">
      <c r="A4" t="s">
        <v>50</v>
      </c>
      <c r="B4" s="9" t="s">
        <v>22</v>
      </c>
      <c r="C4" s="1">
        <v>1398124</v>
      </c>
      <c r="D4" s="1">
        <v>79249</v>
      </c>
      <c r="E4" s="2">
        <v>443405</v>
      </c>
      <c r="F4" s="2">
        <v>257837</v>
      </c>
      <c r="G4" s="2">
        <v>1097989</v>
      </c>
      <c r="J4" s="1">
        <f aca="true" t="shared" si="0" ref="J4:J22">SUM(C4:I4)</f>
        <v>3276604</v>
      </c>
      <c r="M4" s="1">
        <v>1065221211</v>
      </c>
      <c r="N4" s="1">
        <v>35964858</v>
      </c>
      <c r="O4" s="1">
        <v>11554512</v>
      </c>
      <c r="P4" s="1">
        <f aca="true" t="shared" si="1" ref="P4:P21">SUM(M4:O4)</f>
        <v>1112740581</v>
      </c>
    </row>
    <row r="5" spans="1:16" ht="15.75">
      <c r="A5" t="s">
        <v>51</v>
      </c>
      <c r="B5" s="9" t="s">
        <v>23</v>
      </c>
      <c r="C5" s="1">
        <v>736174</v>
      </c>
      <c r="E5" s="2">
        <v>371919</v>
      </c>
      <c r="F5" s="2">
        <v>80871</v>
      </c>
      <c r="G5" s="2">
        <v>703679</v>
      </c>
      <c r="J5" s="1">
        <f t="shared" si="0"/>
        <v>1892643</v>
      </c>
      <c r="M5" s="1">
        <v>411956699</v>
      </c>
      <c r="N5" s="1">
        <v>27941775</v>
      </c>
      <c r="O5" s="1">
        <v>5889392</v>
      </c>
      <c r="P5" s="1">
        <f t="shared" si="1"/>
        <v>445787866</v>
      </c>
    </row>
    <row r="6" spans="1:16" ht="15.75">
      <c r="A6" t="s">
        <v>52</v>
      </c>
      <c r="B6" s="9" t="s">
        <v>24</v>
      </c>
      <c r="C6" s="1">
        <v>117201</v>
      </c>
      <c r="E6" s="2">
        <v>138594</v>
      </c>
      <c r="F6" s="2">
        <v>367075</v>
      </c>
      <c r="G6" s="2">
        <v>400705</v>
      </c>
      <c r="J6" s="1">
        <f t="shared" si="0"/>
        <v>1023575</v>
      </c>
      <c r="M6" s="1">
        <v>80497029</v>
      </c>
      <c r="N6" s="1">
        <v>9737316</v>
      </c>
      <c r="O6" s="1">
        <v>937869</v>
      </c>
      <c r="P6" s="1">
        <f t="shared" si="1"/>
        <v>91172214</v>
      </c>
    </row>
    <row r="7" spans="1:16" ht="15.75">
      <c r="A7" t="s">
        <v>53</v>
      </c>
      <c r="B7" s="9" t="s">
        <v>25</v>
      </c>
      <c r="C7" s="1">
        <v>727400</v>
      </c>
      <c r="D7" s="1">
        <v>54655</v>
      </c>
      <c r="E7" s="2">
        <v>456413</v>
      </c>
      <c r="F7" s="2">
        <v>597271</v>
      </c>
      <c r="G7" s="2">
        <v>1754330</v>
      </c>
      <c r="J7" s="1">
        <f t="shared" si="0"/>
        <v>3590069</v>
      </c>
      <c r="M7" s="1">
        <v>422879456</v>
      </c>
      <c r="N7" s="1">
        <v>36631729</v>
      </c>
      <c r="O7" s="1">
        <v>7069405</v>
      </c>
      <c r="P7" s="1">
        <f t="shared" si="1"/>
        <v>466580590</v>
      </c>
    </row>
    <row r="8" spans="1:16" ht="15.75">
      <c r="A8" t="s">
        <v>54</v>
      </c>
      <c r="B8" s="9" t="s">
        <v>26</v>
      </c>
      <c r="C8" s="1">
        <v>237188</v>
      </c>
      <c r="D8" s="1">
        <v>114</v>
      </c>
      <c r="E8" s="2">
        <v>197306</v>
      </c>
      <c r="F8" s="2">
        <v>417039</v>
      </c>
      <c r="G8" s="2">
        <v>727020</v>
      </c>
      <c r="J8" s="1">
        <f t="shared" si="0"/>
        <v>1578667</v>
      </c>
      <c r="M8" s="1">
        <v>99415267</v>
      </c>
      <c r="N8" s="1">
        <v>13848820</v>
      </c>
      <c r="O8" s="1">
        <v>1914614</v>
      </c>
      <c r="P8" s="1">
        <f t="shared" si="1"/>
        <v>115178701</v>
      </c>
    </row>
    <row r="9" spans="1:16" ht="15.75">
      <c r="A9" t="s">
        <v>55</v>
      </c>
      <c r="B9" s="9" t="s">
        <v>27</v>
      </c>
      <c r="C9" s="1">
        <v>236488</v>
      </c>
      <c r="D9" s="1">
        <v>16767</v>
      </c>
      <c r="E9" s="2">
        <v>284983</v>
      </c>
      <c r="F9" s="2">
        <v>396447</v>
      </c>
      <c r="G9" s="2">
        <v>705901</v>
      </c>
      <c r="J9" s="1">
        <f t="shared" si="0"/>
        <v>1640586</v>
      </c>
      <c r="M9" s="1">
        <v>101587286</v>
      </c>
      <c r="N9" s="1">
        <v>11163062</v>
      </c>
      <c r="O9" s="1">
        <v>1944344</v>
      </c>
      <c r="P9" s="1">
        <f t="shared" si="1"/>
        <v>114694692</v>
      </c>
    </row>
    <row r="10" spans="1:16" ht="15.75">
      <c r="A10" t="s">
        <v>56</v>
      </c>
      <c r="B10" s="9" t="s">
        <v>28</v>
      </c>
      <c r="C10" s="1">
        <v>241624</v>
      </c>
      <c r="D10" s="1">
        <v>32204</v>
      </c>
      <c r="E10" s="2">
        <v>161128</v>
      </c>
      <c r="F10" s="2">
        <v>535718</v>
      </c>
      <c r="G10" s="2">
        <v>317346</v>
      </c>
      <c r="I10" s="1">
        <v>8167</v>
      </c>
      <c r="J10" s="1">
        <f t="shared" si="0"/>
        <v>1296187</v>
      </c>
      <c r="M10" s="1">
        <v>242127428</v>
      </c>
      <c r="N10" s="1">
        <v>8757298</v>
      </c>
      <c r="O10" s="1">
        <v>2022746</v>
      </c>
      <c r="P10" s="1">
        <f t="shared" si="1"/>
        <v>252907472</v>
      </c>
    </row>
    <row r="11" spans="1:16" ht="15.75">
      <c r="A11" t="s">
        <v>57</v>
      </c>
      <c r="B11" s="9" t="s">
        <v>29</v>
      </c>
      <c r="C11" s="1">
        <v>289528</v>
      </c>
      <c r="D11" s="1">
        <v>45118</v>
      </c>
      <c r="E11" s="2">
        <v>571510</v>
      </c>
      <c r="F11" s="2">
        <v>1309658</v>
      </c>
      <c r="G11" s="2">
        <v>1993415</v>
      </c>
      <c r="H11" s="2">
        <v>1026</v>
      </c>
      <c r="I11" s="1">
        <v>3673</v>
      </c>
      <c r="J11" s="1">
        <f t="shared" si="0"/>
        <v>4213928</v>
      </c>
      <c r="M11" s="1">
        <v>302382462</v>
      </c>
      <c r="N11" s="1">
        <v>22274739</v>
      </c>
      <c r="O11" s="1">
        <v>2261931</v>
      </c>
      <c r="P11" s="1">
        <f t="shared" si="1"/>
        <v>326919132</v>
      </c>
    </row>
    <row r="12" spans="1:16" ht="15.75">
      <c r="A12" t="s">
        <v>58</v>
      </c>
      <c r="B12" s="9" t="s">
        <v>30</v>
      </c>
      <c r="C12" s="1">
        <v>3888145</v>
      </c>
      <c r="D12" s="1">
        <v>4439</v>
      </c>
      <c r="E12" s="2">
        <v>967677</v>
      </c>
      <c r="F12" s="2">
        <v>611254</v>
      </c>
      <c r="G12" s="2">
        <v>2313457</v>
      </c>
      <c r="J12" s="1">
        <f t="shared" si="0"/>
        <v>7784972</v>
      </c>
      <c r="M12" s="1">
        <v>1736085822</v>
      </c>
      <c r="N12" s="1">
        <v>104648993</v>
      </c>
      <c r="O12" s="1">
        <v>34657126</v>
      </c>
      <c r="P12" s="1">
        <f t="shared" si="1"/>
        <v>1875391941</v>
      </c>
    </row>
    <row r="13" spans="1:16" ht="15.75">
      <c r="A13" t="s">
        <v>59</v>
      </c>
      <c r="B13" s="9" t="s">
        <v>31</v>
      </c>
      <c r="C13" s="1">
        <v>1961221</v>
      </c>
      <c r="D13" s="1">
        <v>41652</v>
      </c>
      <c r="E13" s="2">
        <v>330614</v>
      </c>
      <c r="F13" s="2">
        <v>390519</v>
      </c>
      <c r="G13" s="2">
        <v>1000216</v>
      </c>
      <c r="J13" s="1">
        <f t="shared" si="0"/>
        <v>3724222</v>
      </c>
      <c r="M13" s="1">
        <v>770182730</v>
      </c>
      <c r="N13" s="1">
        <v>41057163</v>
      </c>
      <c r="O13" s="1">
        <v>15814724</v>
      </c>
      <c r="P13" s="1">
        <f t="shared" si="1"/>
        <v>827054617</v>
      </c>
    </row>
    <row r="14" spans="1:16" ht="15.75">
      <c r="A14" t="s">
        <v>60</v>
      </c>
      <c r="B14" s="9" t="s">
        <v>32</v>
      </c>
      <c r="C14" s="1">
        <v>412565</v>
      </c>
      <c r="E14" s="2">
        <v>99962</v>
      </c>
      <c r="F14" s="2">
        <v>59299</v>
      </c>
      <c r="G14" s="2">
        <v>318907</v>
      </c>
      <c r="J14" s="1">
        <f t="shared" si="0"/>
        <v>890733</v>
      </c>
      <c r="M14" s="1">
        <v>109605076</v>
      </c>
      <c r="N14" s="1">
        <v>11628529</v>
      </c>
      <c r="O14" s="1">
        <v>3331600</v>
      </c>
      <c r="P14" s="1">
        <f t="shared" si="1"/>
        <v>124565205</v>
      </c>
    </row>
    <row r="15" spans="1:16" ht="15.75">
      <c r="A15" t="s">
        <v>61</v>
      </c>
      <c r="B15" s="9" t="s">
        <v>33</v>
      </c>
      <c r="C15" s="1">
        <v>5534446</v>
      </c>
      <c r="E15" s="2">
        <v>1762058</v>
      </c>
      <c r="F15" s="2">
        <v>1141992</v>
      </c>
      <c r="G15" s="2">
        <v>3419496</v>
      </c>
      <c r="J15" s="1">
        <f t="shared" si="0"/>
        <v>11857992</v>
      </c>
      <c r="M15" s="1">
        <v>477496718</v>
      </c>
      <c r="N15" s="1">
        <v>150393087</v>
      </c>
      <c r="O15" s="1">
        <v>44409736</v>
      </c>
      <c r="P15" s="1">
        <f t="shared" si="1"/>
        <v>672299541</v>
      </c>
    </row>
    <row r="16" spans="1:16" ht="15.75">
      <c r="A16" t="s">
        <v>62</v>
      </c>
      <c r="B16" s="9" t="s">
        <v>34</v>
      </c>
      <c r="C16" s="1">
        <v>446143</v>
      </c>
      <c r="D16" s="1">
        <v>110</v>
      </c>
      <c r="E16" s="2">
        <v>271370</v>
      </c>
      <c r="F16" s="2">
        <v>217596</v>
      </c>
      <c r="G16" s="2">
        <v>831088</v>
      </c>
      <c r="J16" s="1">
        <f t="shared" si="0"/>
        <v>1766307</v>
      </c>
      <c r="M16" s="1">
        <v>51255785</v>
      </c>
      <c r="N16" s="1">
        <v>21444114</v>
      </c>
      <c r="O16" s="1">
        <v>3564040</v>
      </c>
      <c r="P16" s="1">
        <f t="shared" si="1"/>
        <v>76263939</v>
      </c>
    </row>
    <row r="17" spans="1:16" ht="15.75">
      <c r="A17" t="s">
        <v>63</v>
      </c>
      <c r="B17" s="9" t="s">
        <v>35</v>
      </c>
      <c r="C17" s="1">
        <v>238069</v>
      </c>
      <c r="D17" s="1">
        <v>111441</v>
      </c>
      <c r="E17" s="2">
        <v>21223</v>
      </c>
      <c r="F17" s="2">
        <v>1254521</v>
      </c>
      <c r="G17" s="2">
        <v>495503</v>
      </c>
      <c r="I17" s="1">
        <v>41676</v>
      </c>
      <c r="J17" s="1">
        <f t="shared" si="0"/>
        <v>2162433</v>
      </c>
      <c r="M17" s="1">
        <v>37487764</v>
      </c>
      <c r="N17" s="1">
        <v>13548515</v>
      </c>
      <c r="O17" s="1">
        <v>2310466</v>
      </c>
      <c r="P17" s="1">
        <f t="shared" si="1"/>
        <v>53346745</v>
      </c>
    </row>
    <row r="18" spans="1:16" ht="15.75">
      <c r="A18" t="s">
        <v>64</v>
      </c>
      <c r="B18" s="9" t="s">
        <v>36</v>
      </c>
      <c r="C18" s="1">
        <v>1855889</v>
      </c>
      <c r="D18" s="1">
        <v>117931</v>
      </c>
      <c r="E18" s="2">
        <v>559122</v>
      </c>
      <c r="F18" s="2">
        <v>686826</v>
      </c>
      <c r="G18" s="2">
        <v>283535</v>
      </c>
      <c r="H18" s="2">
        <v>126003</v>
      </c>
      <c r="I18" s="1">
        <v>118926</v>
      </c>
      <c r="J18" s="1">
        <f t="shared" si="0"/>
        <v>3748232</v>
      </c>
      <c r="M18" s="1">
        <v>800701743</v>
      </c>
      <c r="N18" s="1">
        <v>38090623</v>
      </c>
      <c r="O18" s="1">
        <v>12905892</v>
      </c>
      <c r="P18" s="1">
        <f t="shared" si="1"/>
        <v>851698258</v>
      </c>
    </row>
    <row r="19" spans="1:16" ht="12.75">
      <c r="A19" t="s">
        <v>65</v>
      </c>
      <c r="B19" t="s">
        <v>37</v>
      </c>
      <c r="C19" s="1">
        <v>12653459</v>
      </c>
      <c r="D19" s="1">
        <v>504776</v>
      </c>
      <c r="E19" s="2">
        <v>4341048</v>
      </c>
      <c r="F19" s="2">
        <v>5380920</v>
      </c>
      <c r="G19" s="2">
        <v>8417788</v>
      </c>
      <c r="J19" s="1">
        <f t="shared" si="0"/>
        <v>31297991</v>
      </c>
      <c r="M19" s="1">
        <v>2361980335</v>
      </c>
      <c r="N19" s="1">
        <v>352945439</v>
      </c>
      <c r="O19" s="1">
        <v>102742000</v>
      </c>
      <c r="P19" s="1">
        <f t="shared" si="1"/>
        <v>2817667774</v>
      </c>
    </row>
    <row r="20" spans="1:16" ht="12.75">
      <c r="A20" t="s">
        <v>66</v>
      </c>
      <c r="B20" t="s">
        <v>38</v>
      </c>
      <c r="C20" s="1">
        <v>890147</v>
      </c>
      <c r="D20" s="1">
        <v>57124</v>
      </c>
      <c r="E20" s="2">
        <v>374984</v>
      </c>
      <c r="F20" s="2">
        <v>325888</v>
      </c>
      <c r="G20" s="2">
        <v>1253260</v>
      </c>
      <c r="J20" s="1">
        <f t="shared" si="0"/>
        <v>2901403</v>
      </c>
      <c r="M20" s="1">
        <v>178500000</v>
      </c>
      <c r="N20" s="1">
        <v>30774368</v>
      </c>
      <c r="O20" s="1">
        <v>7292548</v>
      </c>
      <c r="P20" s="1">
        <f t="shared" si="1"/>
        <v>216566916</v>
      </c>
    </row>
    <row r="21" spans="1:16" ht="12.75">
      <c r="A21" t="s">
        <v>67</v>
      </c>
      <c r="B21" t="s">
        <v>39</v>
      </c>
      <c r="C21" s="1">
        <v>2161345</v>
      </c>
      <c r="D21" s="1">
        <v>46989</v>
      </c>
      <c r="E21" s="2">
        <v>1575635</v>
      </c>
      <c r="F21" s="2">
        <v>913775</v>
      </c>
      <c r="G21" s="2">
        <v>3563511</v>
      </c>
      <c r="J21" s="1">
        <f t="shared" si="0"/>
        <v>8261255</v>
      </c>
      <c r="M21" s="1">
        <v>251607514</v>
      </c>
      <c r="N21" s="1">
        <v>75299312</v>
      </c>
      <c r="O21" s="1">
        <v>17431727</v>
      </c>
      <c r="P21" s="1">
        <f t="shared" si="1"/>
        <v>344338553</v>
      </c>
    </row>
    <row r="22" spans="1:10" ht="12.75">
      <c r="A22" t="s">
        <v>68</v>
      </c>
      <c r="B22" t="s">
        <v>40</v>
      </c>
      <c r="C22" s="1">
        <v>1412655</v>
      </c>
      <c r="D22" s="1">
        <v>50539</v>
      </c>
      <c r="E22" s="2">
        <v>877968</v>
      </c>
      <c r="F22" s="2">
        <v>809622</v>
      </c>
      <c r="G22" s="2">
        <v>1626072</v>
      </c>
      <c r="J22" s="1">
        <f t="shared" si="0"/>
        <v>4776856</v>
      </c>
    </row>
    <row r="23" spans="3:16" ht="12.75">
      <c r="C23" s="1">
        <f aca="true" t="shared" si="2" ref="C23:K23">SUM(C4:C22)</f>
        <v>35437811</v>
      </c>
      <c r="D23" s="1">
        <f t="shared" si="2"/>
        <v>1163108</v>
      </c>
      <c r="E23" s="1">
        <f t="shared" si="2"/>
        <v>13806919</v>
      </c>
      <c r="F23" s="2">
        <f t="shared" si="2"/>
        <v>15754128</v>
      </c>
      <c r="G23" s="2">
        <f t="shared" si="2"/>
        <v>31223218</v>
      </c>
      <c r="H23" s="2">
        <f t="shared" si="2"/>
        <v>127029</v>
      </c>
      <c r="I23" s="2">
        <f t="shared" si="2"/>
        <v>172442</v>
      </c>
      <c r="J23" s="2">
        <f t="shared" si="2"/>
        <v>97684655</v>
      </c>
      <c r="K23" s="2">
        <f t="shared" si="2"/>
        <v>0</v>
      </c>
      <c r="M23" s="2">
        <f>SUM(M4:M22)</f>
        <v>9500970325</v>
      </c>
      <c r="N23" s="2">
        <f>SUM(N4:N22)</f>
        <v>1006149740</v>
      </c>
      <c r="O23" s="2">
        <f>SUM(O4:O22)</f>
        <v>278054672</v>
      </c>
      <c r="P23" s="2">
        <f>SUM(P4:P22)</f>
        <v>10785174737</v>
      </c>
    </row>
    <row r="24" spans="1:2" ht="15.75">
      <c r="A24" t="s">
        <v>69</v>
      </c>
      <c r="B24" s="10" t="s">
        <v>41</v>
      </c>
    </row>
    <row r="25" spans="1:2" ht="15.75">
      <c r="A25" t="s">
        <v>70</v>
      </c>
      <c r="B25" s="11" t="s">
        <v>42</v>
      </c>
    </row>
    <row r="26" spans="2:16" ht="15.75">
      <c r="B26" s="12" t="s">
        <v>43</v>
      </c>
      <c r="C26" s="1">
        <v>35437811</v>
      </c>
      <c r="D26" s="1">
        <v>1163108</v>
      </c>
      <c r="E26" s="2">
        <v>13806919</v>
      </c>
      <c r="F26" s="2">
        <v>15754128</v>
      </c>
      <c r="G26" s="2">
        <v>31223218</v>
      </c>
      <c r="H26" s="2">
        <v>127029</v>
      </c>
      <c r="I26" s="1">
        <v>172442</v>
      </c>
      <c r="J26" s="2">
        <v>97684655</v>
      </c>
      <c r="M26" s="1">
        <v>9500970325</v>
      </c>
      <c r="N26" s="1">
        <v>1006149740</v>
      </c>
      <c r="O26" s="1">
        <v>278054672</v>
      </c>
      <c r="P26" s="1" t="s">
        <v>44</v>
      </c>
    </row>
    <row r="27" ht="15.75">
      <c r="B27" s="12"/>
    </row>
    <row r="28" spans="1:2" ht="12.75">
      <c r="A28" t="s">
        <v>74</v>
      </c>
      <c r="B28" t="s">
        <v>45</v>
      </c>
    </row>
    <row r="29" spans="1:2" ht="12.75">
      <c r="A29" t="s">
        <v>71</v>
      </c>
      <c r="B29" t="s">
        <v>46</v>
      </c>
    </row>
    <row r="30" spans="1:2" ht="12.75">
      <c r="A30" t="s">
        <v>72</v>
      </c>
      <c r="B30" t="s">
        <v>47</v>
      </c>
    </row>
    <row r="31" spans="1:2" ht="12.75">
      <c r="A31" t="s">
        <v>73</v>
      </c>
      <c r="B31" t="s">
        <v>48</v>
      </c>
    </row>
    <row r="33" spans="2:17" ht="12.75">
      <c r="B33" s="13" t="s">
        <v>49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21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</sheetData>
  <sheetProtection/>
  <mergeCells count="2">
    <mergeCell ref="B33:Q33"/>
    <mergeCell ref="B34:U3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telepit</cp:lastModifiedBy>
  <dcterms:modified xsi:type="dcterms:W3CDTF">2017-09-02T17:25:39Z</dcterms:modified>
  <cp:category/>
  <cp:version/>
  <cp:contentType/>
  <cp:contentStatus/>
</cp:coreProperties>
</file>