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7880" windowHeight="11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<sst xmlns="http://schemas.openxmlformats.org/spreadsheetml/2006/main" count="88" uniqueCount="77">
  <si>
    <t>Alsó-Ausztria</t>
  </si>
  <si>
    <t>Felső-Ausztria</t>
  </si>
  <si>
    <t>Salzburg</t>
  </si>
  <si>
    <t>Stájerország</t>
  </si>
  <si>
    <t>Karintia</t>
  </si>
  <si>
    <t>Krajna</t>
  </si>
  <si>
    <t>Tengerpart</t>
  </si>
  <si>
    <t>Tirol és Vorarlberg</t>
  </si>
  <si>
    <t>Csehország</t>
  </si>
  <si>
    <t>Morvaország</t>
  </si>
  <si>
    <t>Szilézia</t>
  </si>
  <si>
    <t>Galícia</t>
  </si>
  <si>
    <t>Bukovina</t>
  </si>
  <si>
    <t>Dalmácia</t>
  </si>
  <si>
    <t>Magyarország</t>
  </si>
  <si>
    <t>Horvátország</t>
  </si>
  <si>
    <t>Erdély</t>
  </si>
  <si>
    <t>Határörvidék</t>
  </si>
  <si>
    <t>Monarchia</t>
  </si>
  <si>
    <t>Ausztria</t>
  </si>
  <si>
    <t>Magyar korona országai</t>
  </si>
  <si>
    <t>Mo/Au   %</t>
  </si>
  <si>
    <t>Alpesi</t>
  </si>
  <si>
    <t>Cseh</t>
  </si>
  <si>
    <t>Délszláv</t>
  </si>
  <si>
    <t>Kárpáti</t>
  </si>
  <si>
    <t>Állatállomány</t>
  </si>
  <si>
    <t>Ezer lakosra jutó állat</t>
  </si>
  <si>
    <t>Ló</t>
  </si>
  <si>
    <t>Szarvas-</t>
  </si>
  <si>
    <t>Szamár,</t>
  </si>
  <si>
    <t>Juh</t>
  </si>
  <si>
    <t>Kecske</t>
  </si>
  <si>
    <t>Sertés</t>
  </si>
  <si>
    <t>Számosállat</t>
  </si>
  <si>
    <t>marha</t>
  </si>
  <si>
    <t>öszvér</t>
  </si>
  <si>
    <t>Fillunger</t>
  </si>
  <si>
    <t>Tab. 32.  p. 114-117.</t>
  </si>
  <si>
    <t>Tab. 32. p. 114-117.</t>
  </si>
  <si>
    <t>Az állatállomány értéke</t>
  </si>
  <si>
    <t>Összesen</t>
  </si>
  <si>
    <t>egy lakosra</t>
  </si>
  <si>
    <t>egy föld-</t>
  </si>
  <si>
    <t xml:space="preserve"> forint</t>
  </si>
  <si>
    <t>birtokosra</t>
  </si>
  <si>
    <t>Lombardia</t>
  </si>
  <si>
    <t>Velence</t>
  </si>
  <si>
    <t>Itália</t>
  </si>
  <si>
    <t>Lakosság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</si>
  <si>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</si>
  <si>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</si>
  <si>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</si>
  <si>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</si>
  <si>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</si>
  <si>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</si>
  <si>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</si>
  <si>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</si>
  <si>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</si>
  <si>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</si>
  <si>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</si>
  <si>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C18</t>
  </si>
  <si>
    <t>C14</t>
  </si>
  <si>
    <t>C15</t>
  </si>
  <si>
    <t>M0</t>
  </si>
  <si>
    <t>M8</t>
  </si>
  <si>
    <t>M7</t>
  </si>
  <si>
    <t>M9</t>
  </si>
  <si>
    <t>C00</t>
  </si>
  <si>
    <t>M00</t>
  </si>
  <si>
    <t>C16</t>
  </si>
  <si>
    <t>C17</t>
  </si>
  <si>
    <t>I00</t>
  </si>
  <si>
    <t>S0</t>
  </si>
  <si>
    <t>S7</t>
  </si>
  <si>
    <t>S8</t>
  </si>
  <si>
    <t>S9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</si>
</sst>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2"/>
      <name val="Times New Roman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B0F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vertical="top"/>
      <protection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33" borderId="0" xfId="0" applyFont="1" applyFill="1" applyAlignment="1">
      <alignment horizontal="center"/>
    </xf>
    <xf numFmtId="3" fontId="2" fillId="0" borderId="0" xfId="0" applyNumberFormat="1" applyFont="1" applyAlignment="1">
      <alignment horizontal="left"/>
    </xf>
    <xf numFmtId="2" fontId="4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3" fontId="0" fillId="36" borderId="0" xfId="0" applyNumberFormat="1" applyFill="1" applyAlignment="1">
      <alignment horizontal="center"/>
    </xf>
    <xf numFmtId="0" fontId="0" fillId="34" borderId="0" xfId="0" applyFont="1" applyFill="1" applyAlignment="1">
      <alignment/>
    </xf>
    <xf numFmtId="0" fontId="42" fillId="34" borderId="0" xfId="0" applyFon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pane xSplit="2" ySplit="9" topLeftCell="C3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38" sqref="C38"/>
    </sheetView>
  </sheetViews>
  <sheetFormatPr defaultColWidth="9.00390625" defaultRowHeight="15.75"/>
  <cols>
    <col min="1" max="1" width="9.00390625" style="27" customWidth="1"/>
    <col min="2" max="2" width="22.00390625" style="0" customWidth="1"/>
    <col min="3" max="3" width="10.00390625" style="0" customWidth="1"/>
    <col min="4" max="4" width="9.875" style="0" customWidth="1"/>
    <col min="6" max="6" width="11.875" style="0" customWidth="1"/>
    <col min="9" max="10" width="12.375" style="0" customWidth="1"/>
    <col min="18" max="18" width="14.50390625" style="0" customWidth="1"/>
    <col min="19" max="19" width="10.625" style="0" customWidth="1"/>
    <col min="20" max="20" width="11.00390625" style="0" customWidth="1"/>
  </cols>
  <sheetData>
    <row r="1" spans="1:18" s="6" customFormat="1" ht="15.75">
      <c r="A1" s="25"/>
      <c r="B1" s="6" t="s">
        <v>37</v>
      </c>
      <c r="C1" s="6" t="s">
        <v>38</v>
      </c>
      <c r="R1" s="23" t="s">
        <v>39</v>
      </c>
    </row>
    <row r="3" spans="1:20" s="6" customFormat="1" ht="15.75">
      <c r="A3" s="25"/>
      <c r="C3" s="29" t="s">
        <v>26</v>
      </c>
      <c r="D3" s="29"/>
      <c r="E3" s="29"/>
      <c r="F3" s="29"/>
      <c r="G3" s="29"/>
      <c r="H3" s="29"/>
      <c r="I3" s="29"/>
      <c r="J3" s="22"/>
      <c r="K3" s="30" t="s">
        <v>27</v>
      </c>
      <c r="L3" s="30"/>
      <c r="M3" s="30"/>
      <c r="N3" s="30"/>
      <c r="O3" s="30"/>
      <c r="P3" s="30"/>
      <c r="Q3" s="30"/>
      <c r="R3" s="31" t="s">
        <v>40</v>
      </c>
      <c r="S3" s="31"/>
      <c r="T3" s="31"/>
    </row>
    <row r="5" spans="1:20" s="12" customFormat="1" ht="15.75">
      <c r="A5" s="26"/>
      <c r="C5" s="12" t="s">
        <v>28</v>
      </c>
      <c r="D5" s="12" t="s">
        <v>29</v>
      </c>
      <c r="E5" s="12" t="s">
        <v>30</v>
      </c>
      <c r="F5" s="13" t="s">
        <v>31</v>
      </c>
      <c r="G5" s="13" t="s">
        <v>32</v>
      </c>
      <c r="H5" s="12" t="s">
        <v>33</v>
      </c>
      <c r="I5" s="12" t="s">
        <v>34</v>
      </c>
      <c r="J5" s="12" t="s">
        <v>49</v>
      </c>
      <c r="K5" s="12" t="s">
        <v>28</v>
      </c>
      <c r="L5" s="12" t="s">
        <v>29</v>
      </c>
      <c r="M5" s="12" t="s">
        <v>30</v>
      </c>
      <c r="N5" s="13" t="s">
        <v>31</v>
      </c>
      <c r="O5" s="13" t="s">
        <v>32</v>
      </c>
      <c r="P5" s="12" t="s">
        <v>33</v>
      </c>
      <c r="Q5" s="12" t="s">
        <v>34</v>
      </c>
      <c r="R5" s="13" t="s">
        <v>41</v>
      </c>
      <c r="S5" s="12" t="s">
        <v>42</v>
      </c>
      <c r="T5" s="12" t="s">
        <v>43</v>
      </c>
    </row>
    <row r="6" spans="1:20" s="12" customFormat="1" ht="15.75">
      <c r="A6" s="26"/>
      <c r="D6" s="12" t="s">
        <v>35</v>
      </c>
      <c r="E6" s="12" t="s">
        <v>36</v>
      </c>
      <c r="L6" s="12" t="s">
        <v>35</v>
      </c>
      <c r="M6" s="12" t="s">
        <v>36</v>
      </c>
      <c r="R6" s="13" t="s">
        <v>44</v>
      </c>
      <c r="S6" s="12" t="s">
        <v>44</v>
      </c>
      <c r="T6" s="12" t="s">
        <v>45</v>
      </c>
    </row>
    <row r="7" spans="18:20" ht="15.75">
      <c r="R7" s="13"/>
      <c r="S7" s="12"/>
      <c r="T7" s="12" t="s">
        <v>44</v>
      </c>
    </row>
    <row r="9" spans="6:7" ht="15.75">
      <c r="F9" s="8"/>
      <c r="G9" s="8"/>
    </row>
    <row r="10" spans="6:18" ht="15.75">
      <c r="F10" s="8"/>
      <c r="G10" s="8"/>
      <c r="R10" s="8"/>
    </row>
    <row r="11" spans="1:20" ht="15.75">
      <c r="A11" s="32" t="s">
        <v>50</v>
      </c>
      <c r="B11" s="1" t="s">
        <v>0</v>
      </c>
      <c r="C11" s="8">
        <v>85602</v>
      </c>
      <c r="D11" s="8">
        <v>529199</v>
      </c>
      <c r="E11" s="8">
        <v>368</v>
      </c>
      <c r="F11" s="8">
        <v>352226</v>
      </c>
      <c r="G11" s="8">
        <v>39564</v>
      </c>
      <c r="H11" s="8">
        <v>444442</v>
      </c>
      <c r="I11" s="8">
        <v>807601</v>
      </c>
      <c r="J11" s="8"/>
      <c r="K11" s="9">
        <v>47.87048428587406</v>
      </c>
      <c r="L11" s="9">
        <v>295.9394922268203</v>
      </c>
      <c r="M11" s="10">
        <v>0.205793535398725</v>
      </c>
      <c r="N11" s="9">
        <v>196.97237445475898</v>
      </c>
      <c r="O11" s="9">
        <v>22.12504194161727</v>
      </c>
      <c r="P11" s="9">
        <v>248.54155016217425</v>
      </c>
      <c r="Q11" s="9">
        <v>451.6278939715915</v>
      </c>
      <c r="R11" s="8">
        <v>41270870</v>
      </c>
      <c r="S11" s="10">
        <v>23.079560451851023</v>
      </c>
      <c r="T11" s="10">
        <v>128.88406924054627</v>
      </c>
    </row>
    <row r="12" spans="1:20" ht="15.75">
      <c r="A12" s="32" t="s">
        <v>51</v>
      </c>
      <c r="B12" s="1" t="s">
        <v>1</v>
      </c>
      <c r="C12" s="8">
        <v>48739</v>
      </c>
      <c r="D12" s="8">
        <v>487994</v>
      </c>
      <c r="E12" s="8">
        <v>63</v>
      </c>
      <c r="F12" s="8">
        <v>150640</v>
      </c>
      <c r="G12" s="8">
        <v>18277</v>
      </c>
      <c r="H12" s="8">
        <v>242557</v>
      </c>
      <c r="I12" s="8">
        <v>638393</v>
      </c>
      <c r="J12" s="8"/>
      <c r="K12" s="9">
        <v>66.20347731594676</v>
      </c>
      <c r="L12" s="9">
        <v>662.8552023906548</v>
      </c>
      <c r="M12" s="10">
        <v>0.08557457212713937</v>
      </c>
      <c r="N12" s="9">
        <v>204.61831024178213</v>
      </c>
      <c r="O12" s="9">
        <v>24.82613420266232</v>
      </c>
      <c r="P12" s="9">
        <v>329.47161097527845</v>
      </c>
      <c r="Q12" s="9">
        <v>867.146155935887</v>
      </c>
      <c r="R12" s="8">
        <v>32401861</v>
      </c>
      <c r="S12" s="10">
        <v>44.012307796794346</v>
      </c>
      <c r="T12" s="10">
        <v>265.0632434024312</v>
      </c>
    </row>
    <row r="13" spans="1:20" ht="15.75">
      <c r="A13" s="32" t="s">
        <v>52</v>
      </c>
      <c r="B13" s="1" t="s">
        <v>2</v>
      </c>
      <c r="C13" s="8">
        <v>12830</v>
      </c>
      <c r="D13" s="8">
        <v>187370</v>
      </c>
      <c r="E13" s="8">
        <v>16</v>
      </c>
      <c r="F13" s="8">
        <v>122307</v>
      </c>
      <c r="G13" s="8">
        <v>39888</v>
      </c>
      <c r="H13" s="8">
        <v>19267</v>
      </c>
      <c r="I13" s="8">
        <v>227003</v>
      </c>
      <c r="J13" s="8"/>
      <c r="K13" s="9">
        <v>84.79841374752148</v>
      </c>
      <c r="L13" s="9">
        <v>1238.4005287508262</v>
      </c>
      <c r="M13" s="10">
        <v>0.10575016523463318</v>
      </c>
      <c r="N13" s="9">
        <v>808.3740912095176</v>
      </c>
      <c r="O13" s="9">
        <v>263.6351619299405</v>
      </c>
      <c r="P13" s="9">
        <v>127.34302709847984</v>
      </c>
      <c r="Q13" s="9">
        <v>1500.3502974223397</v>
      </c>
      <c r="R13" s="8">
        <v>10478535</v>
      </c>
      <c r="S13" s="10">
        <v>69.25667547918043</v>
      </c>
      <c r="T13" s="10">
        <v>398.92393497544447</v>
      </c>
    </row>
    <row r="14" spans="1:20" ht="15.75">
      <c r="A14" s="32" t="s">
        <v>53</v>
      </c>
      <c r="B14" s="1" t="s">
        <v>3</v>
      </c>
      <c r="C14" s="8">
        <v>62290</v>
      </c>
      <c r="D14" s="8">
        <v>576105</v>
      </c>
      <c r="E14" s="8">
        <v>320</v>
      </c>
      <c r="F14" s="8">
        <v>193735</v>
      </c>
      <c r="G14" s="8">
        <v>33589</v>
      </c>
      <c r="H14" s="8">
        <v>545901</v>
      </c>
      <c r="I14" s="8">
        <v>828508</v>
      </c>
      <c r="J14" s="8"/>
      <c r="K14" s="9">
        <v>56.16265440447209</v>
      </c>
      <c r="L14" s="9">
        <v>519.4346767649446</v>
      </c>
      <c r="M14" s="10">
        <v>0.2885222252276621</v>
      </c>
      <c r="N14" s="9">
        <v>174.67766657650347</v>
      </c>
      <c r="O14" s="9">
        <v>30.284915697412316</v>
      </c>
      <c r="P14" s="9">
        <v>492.2017852312686</v>
      </c>
      <c r="Q14" s="9">
        <v>747.0092868091244</v>
      </c>
      <c r="R14" s="8">
        <v>40653812</v>
      </c>
      <c r="S14" s="10">
        <v>36.65477594445947</v>
      </c>
      <c r="T14" s="10">
        <v>180.49028374052682</v>
      </c>
    </row>
    <row r="15" spans="1:20" ht="15.75">
      <c r="A15" s="32" t="s">
        <v>54</v>
      </c>
      <c r="B15" s="1" t="s">
        <v>4</v>
      </c>
      <c r="C15" s="8">
        <v>23737</v>
      </c>
      <c r="D15" s="8">
        <v>230114</v>
      </c>
      <c r="E15" s="8">
        <v>261</v>
      </c>
      <c r="F15" s="8">
        <v>152993</v>
      </c>
      <c r="G15" s="8">
        <v>34232</v>
      </c>
      <c r="H15" s="8">
        <v>129127</v>
      </c>
      <c r="I15" s="8">
        <v>316416</v>
      </c>
      <c r="J15" s="8"/>
      <c r="K15" s="9">
        <v>67.83938268076594</v>
      </c>
      <c r="L15" s="9">
        <v>657.6564732780794</v>
      </c>
      <c r="M15" s="10">
        <v>0.7459274078308088</v>
      </c>
      <c r="N15" s="9">
        <v>437.24778508145187</v>
      </c>
      <c r="O15" s="9">
        <v>97.83366676193198</v>
      </c>
      <c r="P15" s="9">
        <v>369.039725635896</v>
      </c>
      <c r="Q15" s="9">
        <v>904.3040868819663</v>
      </c>
      <c r="R15" s="8">
        <v>15058185</v>
      </c>
      <c r="S15" s="10">
        <v>43.03568162332095</v>
      </c>
      <c r="T15" s="10">
        <v>241.25520699820558</v>
      </c>
    </row>
    <row r="16" spans="1:20" ht="15.75">
      <c r="A16" s="32" t="s">
        <v>55</v>
      </c>
      <c r="B16" s="1" t="s">
        <v>5</v>
      </c>
      <c r="C16" s="8">
        <v>20753</v>
      </c>
      <c r="D16" s="8">
        <v>189063</v>
      </c>
      <c r="E16" s="8">
        <v>326</v>
      </c>
      <c r="F16" s="8">
        <v>82068</v>
      </c>
      <c r="G16" s="8">
        <v>23852</v>
      </c>
      <c r="H16" s="8">
        <v>94689</v>
      </c>
      <c r="I16" s="8">
        <v>254387</v>
      </c>
      <c r="J16" s="8"/>
      <c r="K16" s="9">
        <v>43.19042663891779</v>
      </c>
      <c r="L16" s="9">
        <v>393.471383975026</v>
      </c>
      <c r="M16" s="10">
        <v>0.6784599375650364</v>
      </c>
      <c r="N16" s="9">
        <v>170.7970863683663</v>
      </c>
      <c r="O16" s="9">
        <v>49.63995837669095</v>
      </c>
      <c r="P16" s="9">
        <v>197.06347554630594</v>
      </c>
      <c r="Q16" s="9">
        <v>529.4214360041624</v>
      </c>
      <c r="R16" s="8">
        <v>13379480</v>
      </c>
      <c r="S16" s="10">
        <v>27.84491155046826</v>
      </c>
      <c r="T16" s="10">
        <v>107.12239489507522</v>
      </c>
    </row>
    <row r="17" spans="1:20" ht="15.75">
      <c r="A17" s="32" t="s">
        <v>56</v>
      </c>
      <c r="B17" s="1" t="s">
        <v>6</v>
      </c>
      <c r="C17" s="8">
        <v>9548</v>
      </c>
      <c r="D17" s="8">
        <v>110448</v>
      </c>
      <c r="E17" s="8">
        <v>13722</v>
      </c>
      <c r="F17" s="8">
        <v>350246</v>
      </c>
      <c r="G17" s="8">
        <v>14994</v>
      </c>
      <c r="H17" s="8">
        <v>67493</v>
      </c>
      <c r="I17" s="8">
        <v>191639</v>
      </c>
      <c r="J17" s="8"/>
      <c r="K17" s="9">
        <v>16.774420238931835</v>
      </c>
      <c r="L17" s="9">
        <v>194.04075895994376</v>
      </c>
      <c r="M17" s="10">
        <v>24.107519325368937</v>
      </c>
      <c r="N17" s="9">
        <v>615.3302881236824</v>
      </c>
      <c r="O17" s="9">
        <v>26.34223471539002</v>
      </c>
      <c r="P17" s="9">
        <v>118.57519325368938</v>
      </c>
      <c r="Q17" s="9">
        <v>336.681307097681</v>
      </c>
      <c r="R17" s="8">
        <v>9744950</v>
      </c>
      <c r="S17" s="10">
        <v>17.12043218552354</v>
      </c>
      <c r="T17" s="10">
        <v>75.227923636897</v>
      </c>
    </row>
    <row r="18" spans="1:20" ht="15.75">
      <c r="A18" s="32" t="s">
        <v>57</v>
      </c>
      <c r="B18" s="1" t="s">
        <v>7</v>
      </c>
      <c r="C18" s="8">
        <v>17866</v>
      </c>
      <c r="D18" s="8">
        <v>432692</v>
      </c>
      <c r="E18" s="8">
        <v>4795</v>
      </c>
      <c r="F18" s="8">
        <v>264473</v>
      </c>
      <c r="G18" s="8">
        <v>139969</v>
      </c>
      <c r="H18" s="8">
        <v>67583</v>
      </c>
      <c r="I18" s="8">
        <v>519293</v>
      </c>
      <c r="J18" s="8"/>
      <c r="K18" s="9">
        <v>19.93083444890674</v>
      </c>
      <c r="L18" s="9">
        <v>482.69968763944667</v>
      </c>
      <c r="M18" s="10">
        <v>5.3491744756805</v>
      </c>
      <c r="N18" s="9">
        <v>295.0390450691656</v>
      </c>
      <c r="O18" s="9">
        <v>156.14569388665774</v>
      </c>
      <c r="P18" s="9">
        <v>75.3937974118697</v>
      </c>
      <c r="Q18" s="9">
        <v>579.3094600624721</v>
      </c>
      <c r="R18" s="8">
        <v>24979576</v>
      </c>
      <c r="S18" s="10">
        <v>27.866550647032575</v>
      </c>
      <c r="T18" s="10">
        <v>238.66901072022318</v>
      </c>
    </row>
    <row r="19" spans="1:20" ht="15.75">
      <c r="A19" s="32" t="s">
        <v>58</v>
      </c>
      <c r="B19" s="1" t="s">
        <v>8</v>
      </c>
      <c r="C19" s="8">
        <v>188568</v>
      </c>
      <c r="D19" s="8">
        <v>1835802</v>
      </c>
      <c r="E19" s="8">
        <v>526</v>
      </c>
      <c r="F19" s="8">
        <v>1269942</v>
      </c>
      <c r="G19" s="8">
        <v>136911</v>
      </c>
      <c r="H19" s="8">
        <v>577274</v>
      </c>
      <c r="I19" s="8">
        <v>2401902</v>
      </c>
      <c r="J19" s="8"/>
      <c r="K19" s="9">
        <v>36.625813343692336</v>
      </c>
      <c r="L19" s="9">
        <v>356.57026318345146</v>
      </c>
      <c r="M19" s="10">
        <v>0.10216567932407497</v>
      </c>
      <c r="N19" s="9">
        <v>246.66252306497037</v>
      </c>
      <c r="O19" s="9">
        <v>26.592405555016025</v>
      </c>
      <c r="P19" s="9">
        <v>112.12469651354763</v>
      </c>
      <c r="Q19" s="9">
        <v>466.5246188210158</v>
      </c>
      <c r="R19" s="8">
        <v>118430099</v>
      </c>
      <c r="S19" s="10">
        <v>23.002835583179568</v>
      </c>
      <c r="T19" s="10">
        <v>159.40842603996313</v>
      </c>
    </row>
    <row r="20" spans="1:20" ht="15.75">
      <c r="A20" s="32" t="s">
        <v>59</v>
      </c>
      <c r="B20" s="1" t="s">
        <v>9</v>
      </c>
      <c r="C20" s="8">
        <v>130486</v>
      </c>
      <c r="D20" s="8">
        <v>586267</v>
      </c>
      <c r="E20" s="8">
        <v>421</v>
      </c>
      <c r="F20" s="8">
        <v>469244</v>
      </c>
      <c r="G20" s="8">
        <v>55067</v>
      </c>
      <c r="H20" s="8">
        <v>326601</v>
      </c>
      <c r="I20" s="8">
        <v>915580</v>
      </c>
      <c r="J20" s="8"/>
      <c r="K20" s="9">
        <v>64.49485962831159</v>
      </c>
      <c r="L20" s="9">
        <v>289.77214313958086</v>
      </c>
      <c r="M20" s="10">
        <v>0.20808620007908263</v>
      </c>
      <c r="N20" s="9">
        <v>231.9315935152234</v>
      </c>
      <c r="O20" s="9">
        <v>27.21777382364571</v>
      </c>
      <c r="P20" s="9">
        <v>161.42793594306048</v>
      </c>
      <c r="Q20" s="9">
        <v>452.54052985369714</v>
      </c>
      <c r="R20" s="8">
        <v>45387173</v>
      </c>
      <c r="S20" s="10">
        <v>22.433359529458283</v>
      </c>
      <c r="T20" s="10">
        <v>112.76036123326128</v>
      </c>
    </row>
    <row r="21" spans="1:20" ht="15.75">
      <c r="A21" s="32" t="s">
        <v>60</v>
      </c>
      <c r="B21" s="1" t="s">
        <v>10</v>
      </c>
      <c r="C21" s="8">
        <v>26259</v>
      </c>
      <c r="D21" s="8">
        <v>192723</v>
      </c>
      <c r="E21" s="8">
        <v>127</v>
      </c>
      <c r="F21" s="8">
        <v>105080</v>
      </c>
      <c r="G21" s="8">
        <v>9369</v>
      </c>
      <c r="H21" s="8">
        <v>81238</v>
      </c>
      <c r="I21" s="8">
        <v>263856</v>
      </c>
      <c r="J21" s="8"/>
      <c r="K21" s="9">
        <v>53.350264120276314</v>
      </c>
      <c r="L21" s="9">
        <v>391.5542462413653</v>
      </c>
      <c r="M21" s="10">
        <v>0.25802519301097115</v>
      </c>
      <c r="N21" s="9">
        <v>213.49045103616416</v>
      </c>
      <c r="O21" s="9">
        <v>19.034945144250305</v>
      </c>
      <c r="P21" s="9">
        <v>165.05079236082892</v>
      </c>
      <c r="Q21" s="9">
        <v>536.0747663551401</v>
      </c>
      <c r="R21" s="8">
        <v>12505437</v>
      </c>
      <c r="S21" s="10">
        <v>25.40722673709874</v>
      </c>
      <c r="T21" s="10">
        <v>195.62058285231592</v>
      </c>
    </row>
    <row r="22" spans="1:20" ht="15.75">
      <c r="A22" s="32" t="s">
        <v>61</v>
      </c>
      <c r="B22" s="1" t="s">
        <v>11</v>
      </c>
      <c r="C22" s="8">
        <v>612222</v>
      </c>
      <c r="D22" s="8">
        <v>2325650</v>
      </c>
      <c r="E22" s="8">
        <v>2081</v>
      </c>
      <c r="F22" s="8">
        <v>810832</v>
      </c>
      <c r="G22" s="8">
        <v>41805</v>
      </c>
      <c r="H22" s="8">
        <v>683567</v>
      </c>
      <c r="I22" s="8">
        <v>3501525</v>
      </c>
      <c r="J22" s="8"/>
      <c r="K22" s="9">
        <v>120.18728282848113</v>
      </c>
      <c r="L22" s="9">
        <v>456.5558805630264</v>
      </c>
      <c r="M22" s="10">
        <v>0.40852784703272543</v>
      </c>
      <c r="N22" s="9">
        <v>159.17705490881252</v>
      </c>
      <c r="O22" s="9">
        <v>8.206874889573804</v>
      </c>
      <c r="P22" s="9">
        <v>134.19325075089813</v>
      </c>
      <c r="Q22" s="9">
        <v>687.3957085926304</v>
      </c>
      <c r="R22" s="8">
        <v>176590261</v>
      </c>
      <c r="S22" s="10">
        <v>34.66700583050315</v>
      </c>
      <c r="T22" s="10">
        <v>302.0314892889212</v>
      </c>
    </row>
    <row r="23" spans="1:20" ht="15.75">
      <c r="A23" s="32" t="s">
        <v>62</v>
      </c>
      <c r="B23" s="1" t="s">
        <v>12</v>
      </c>
      <c r="C23" s="8">
        <v>33915</v>
      </c>
      <c r="D23" s="8">
        <v>215166</v>
      </c>
      <c r="E23" s="8">
        <v>113</v>
      </c>
      <c r="F23" s="8">
        <v>145236</v>
      </c>
      <c r="G23" s="8">
        <v>16014</v>
      </c>
      <c r="H23" s="8">
        <v>87993</v>
      </c>
      <c r="I23" s="8">
        <v>304006</v>
      </c>
      <c r="J23" s="8"/>
      <c r="K23" s="9">
        <v>66.53914067098293</v>
      </c>
      <c r="L23" s="9">
        <v>422.14243672748677</v>
      </c>
      <c r="M23" s="10">
        <v>0.2216990386501864</v>
      </c>
      <c r="N23" s="9">
        <v>284.9440847557387</v>
      </c>
      <c r="O23" s="9">
        <v>31.418481459682166</v>
      </c>
      <c r="P23" s="9">
        <v>172.63684520306063</v>
      </c>
      <c r="Q23" s="9">
        <v>596.4410437512262</v>
      </c>
      <c r="R23" s="8">
        <v>15452400</v>
      </c>
      <c r="S23" s="10">
        <v>30.316656856974692</v>
      </c>
      <c r="T23" s="10">
        <v>238.15791501626003</v>
      </c>
    </row>
    <row r="24" spans="1:20" ht="15.75">
      <c r="A24" s="32" t="s">
        <v>63</v>
      </c>
      <c r="B24" s="1" t="s">
        <v>13</v>
      </c>
      <c r="C24" s="8">
        <v>22006</v>
      </c>
      <c r="D24" s="8">
        <v>114775</v>
      </c>
      <c r="E24" s="8">
        <v>24076</v>
      </c>
      <c r="F24" s="8">
        <v>815632</v>
      </c>
      <c r="G24" s="8">
        <v>424087</v>
      </c>
      <c r="H24" s="8">
        <v>42218</v>
      </c>
      <c r="I24" s="8">
        <v>299318</v>
      </c>
      <c r="J24" s="8"/>
      <c r="K24" s="9">
        <v>49.27451858486341</v>
      </c>
      <c r="L24" s="9">
        <v>256.9973130317958</v>
      </c>
      <c r="M24" s="10">
        <v>53.90953873712495</v>
      </c>
      <c r="N24" s="9">
        <v>1826.3143752798924</v>
      </c>
      <c r="O24" s="9">
        <v>949.5902373488581</v>
      </c>
      <c r="P24" s="9">
        <v>94.5320197044335</v>
      </c>
      <c r="Q24" s="9">
        <v>670.2149574563367</v>
      </c>
      <c r="R24" s="8">
        <v>14099807</v>
      </c>
      <c r="S24" s="10">
        <v>31.57144424540976</v>
      </c>
      <c r="T24" s="10">
        <v>83.92742261904762</v>
      </c>
    </row>
    <row r="25" spans="1:20" ht="15.75">
      <c r="A25" s="32" t="s">
        <v>64</v>
      </c>
      <c r="B25" s="1" t="s">
        <v>14</v>
      </c>
      <c r="C25" s="8">
        <v>1569823</v>
      </c>
      <c r="D25" s="8">
        <v>3835992</v>
      </c>
      <c r="E25" s="8">
        <v>25882</v>
      </c>
      <c r="F25" s="8">
        <v>8310153</v>
      </c>
      <c r="G25" s="8">
        <v>127239</v>
      </c>
      <c r="H25" s="8">
        <v>3011328</v>
      </c>
      <c r="I25" s="8">
        <v>7811058</v>
      </c>
      <c r="J25" s="8"/>
      <c r="K25" s="9">
        <v>145.62365491651204</v>
      </c>
      <c r="L25" s="9">
        <v>355.84341372912803</v>
      </c>
      <c r="M25" s="10">
        <v>2.4009276437847866</v>
      </c>
      <c r="N25" s="9">
        <v>770.8861781076067</v>
      </c>
      <c r="O25" s="9">
        <v>11.803246753246754</v>
      </c>
      <c r="P25" s="9">
        <v>279.34397031539885</v>
      </c>
      <c r="Q25" s="9">
        <v>724.5879406307978</v>
      </c>
      <c r="R25" s="8">
        <v>381579816</v>
      </c>
      <c r="S25" s="10">
        <v>35.39701447124304</v>
      </c>
      <c r="T25" s="10">
        <v>216.62774957506696</v>
      </c>
    </row>
    <row r="26" spans="1:20" ht="15.75">
      <c r="A26" s="32" t="s">
        <v>65</v>
      </c>
      <c r="B26" s="1" t="s">
        <v>15</v>
      </c>
      <c r="C26" s="8">
        <v>130359</v>
      </c>
      <c r="D26" s="8">
        <v>356622</v>
      </c>
      <c r="E26" s="8">
        <v>1414</v>
      </c>
      <c r="F26" s="8">
        <v>194668</v>
      </c>
      <c r="G26" s="8">
        <v>28781</v>
      </c>
      <c r="H26" s="8">
        <v>417096</v>
      </c>
      <c r="I26" s="8">
        <v>679713</v>
      </c>
      <c r="J26" s="8"/>
      <c r="K26" s="9">
        <v>135.15707620528772</v>
      </c>
      <c r="L26" s="9">
        <v>369.74805598755836</v>
      </c>
      <c r="M26" s="10">
        <v>1.4660445826853292</v>
      </c>
      <c r="N26" s="9">
        <v>201.83307413167444</v>
      </c>
      <c r="O26" s="9">
        <v>29.840331778123378</v>
      </c>
      <c r="P26" s="9">
        <v>432.447900466563</v>
      </c>
      <c r="Q26" s="9">
        <v>704.7309486780715</v>
      </c>
      <c r="R26" s="8">
        <v>34547957</v>
      </c>
      <c r="S26" s="10">
        <v>35.8195510627268</v>
      </c>
      <c r="T26" s="10">
        <v>184.41116781074186</v>
      </c>
    </row>
    <row r="27" spans="1:20" ht="15.75">
      <c r="A27" s="32" t="s">
        <v>66</v>
      </c>
      <c r="B27" s="2" t="s">
        <v>16</v>
      </c>
      <c r="C27" s="8">
        <v>187422</v>
      </c>
      <c r="D27" s="8">
        <v>951793</v>
      </c>
      <c r="E27" s="8">
        <v>1334</v>
      </c>
      <c r="F27" s="8">
        <v>1897171</v>
      </c>
      <c r="G27" s="8">
        <v>146271</v>
      </c>
      <c r="H27" s="8">
        <v>499948</v>
      </c>
      <c r="I27" s="8">
        <v>1561133</v>
      </c>
      <c r="J27" s="8"/>
      <c r="K27" s="9">
        <v>89.1551707734754</v>
      </c>
      <c r="L27" s="9">
        <v>452.76044144229854</v>
      </c>
      <c r="M27" s="10">
        <v>0.6345733041575492</v>
      </c>
      <c r="N27" s="9">
        <v>902.4693178574827</v>
      </c>
      <c r="O27" s="9">
        <v>69.57996384739796</v>
      </c>
      <c r="P27" s="9">
        <v>237.82133003520124</v>
      </c>
      <c r="Q27" s="9">
        <v>742.618685186947</v>
      </c>
      <c r="R27" s="8">
        <v>78456006</v>
      </c>
      <c r="S27" s="10">
        <v>37.32090476643516</v>
      </c>
      <c r="T27" s="10">
        <v>127.90892016942355</v>
      </c>
    </row>
    <row r="28" spans="1:20" ht="15.75">
      <c r="A28" s="32" t="s">
        <v>67</v>
      </c>
      <c r="B28" s="2" t="s">
        <v>17</v>
      </c>
      <c r="C28" s="8">
        <v>207451</v>
      </c>
      <c r="D28" s="8">
        <v>502547</v>
      </c>
      <c r="E28" s="8">
        <v>1816</v>
      </c>
      <c r="F28" s="8">
        <v>879813</v>
      </c>
      <c r="G28" s="8">
        <v>128682</v>
      </c>
      <c r="H28" s="8">
        <v>576533</v>
      </c>
      <c r="I28" s="8">
        <v>1058377</v>
      </c>
      <c r="J28" s="8"/>
      <c r="K28" s="9">
        <v>182.69572875385293</v>
      </c>
      <c r="L28" s="9">
        <v>442.5777190664905</v>
      </c>
      <c r="M28" s="10">
        <v>1.5992954645530602</v>
      </c>
      <c r="N28" s="9">
        <v>774.8243064729195</v>
      </c>
      <c r="O28" s="9">
        <v>113.32628797886393</v>
      </c>
      <c r="P28" s="9">
        <v>507.73491853808895</v>
      </c>
      <c r="Q28" s="9">
        <v>932.0801409070893</v>
      </c>
      <c r="R28" s="8">
        <v>54107175</v>
      </c>
      <c r="S28" s="10">
        <v>47.650528401585206</v>
      </c>
      <c r="T28" s="10">
        <v>184.2981589658872</v>
      </c>
    </row>
    <row r="29" spans="2:20" ht="15.75">
      <c r="B29" s="3"/>
      <c r="C29" s="8"/>
      <c r="D29" s="8"/>
      <c r="E29" s="8"/>
      <c r="F29" s="8"/>
      <c r="G29" s="8"/>
      <c r="H29" s="8"/>
      <c r="I29" s="8"/>
      <c r="J29" s="8"/>
      <c r="R29" s="8"/>
      <c r="S29" s="10"/>
      <c r="T29" s="10"/>
    </row>
    <row r="30" spans="1:20" s="6" customFormat="1" ht="15.75">
      <c r="A30" s="25"/>
      <c r="B30" s="4" t="s">
        <v>18</v>
      </c>
      <c r="C30" s="14">
        <v>3389876</v>
      </c>
      <c r="D30" s="14">
        <v>13660322</v>
      </c>
      <c r="E30" s="14">
        <v>77661</v>
      </c>
      <c r="F30" s="14">
        <v>16566459</v>
      </c>
      <c r="G30" s="14">
        <v>1458591</v>
      </c>
      <c r="H30" s="14">
        <v>7914855</v>
      </c>
      <c r="I30" s="14">
        <v>22579708</v>
      </c>
      <c r="J30" s="14"/>
      <c r="K30" s="15">
        <v>97.47437250374529</v>
      </c>
      <c r="L30" s="15">
        <v>392.79646664040416</v>
      </c>
      <c r="M30" s="16">
        <v>2.233107418387387</v>
      </c>
      <c r="N30" s="15">
        <v>476.36113994553887</v>
      </c>
      <c r="O30" s="15">
        <v>41.9411336770461</v>
      </c>
      <c r="P30" s="15">
        <v>227.58812551937913</v>
      </c>
      <c r="Q30" s="15">
        <v>649.2694330464587</v>
      </c>
      <c r="R30" s="14">
        <v>1119123400</v>
      </c>
      <c r="S30" s="16">
        <v>32.17989424075038</v>
      </c>
      <c r="T30" s="16">
        <v>186.57753500735558</v>
      </c>
    </row>
    <row r="31" spans="2:18" ht="15.75">
      <c r="B31" s="5"/>
      <c r="C31" s="8"/>
      <c r="D31" s="8"/>
      <c r="E31" s="8"/>
      <c r="F31" s="8"/>
      <c r="G31" s="8"/>
      <c r="H31" s="8"/>
      <c r="I31" s="8"/>
      <c r="J31" s="8"/>
      <c r="R31" s="8"/>
    </row>
    <row r="32" spans="1:20" s="21" customFormat="1" ht="15.75">
      <c r="A32" s="28" t="s">
        <v>68</v>
      </c>
      <c r="B32" s="17" t="s">
        <v>19</v>
      </c>
      <c r="C32" s="18">
        <v>1294821</v>
      </c>
      <c r="D32" s="18">
        <v>8013368</v>
      </c>
      <c r="E32" s="18">
        <v>47215</v>
      </c>
      <c r="F32" s="18">
        <v>5284654</v>
      </c>
      <c r="G32" s="18">
        <v>1027618</v>
      </c>
      <c r="H32" s="18">
        <v>3409950</v>
      </c>
      <c r="I32" s="18">
        <v>11469427</v>
      </c>
      <c r="J32" s="18"/>
      <c r="K32" s="19">
        <v>65.41184850643347</v>
      </c>
      <c r="L32" s="19">
        <v>404.81982732926156</v>
      </c>
      <c r="M32" s="20">
        <v>2.38521033195419</v>
      </c>
      <c r="N32" s="19">
        <v>266.97048229594486</v>
      </c>
      <c r="O32" s="19">
        <v>51.91327058989942</v>
      </c>
      <c r="P32" s="19">
        <v>172.26406801751966</v>
      </c>
      <c r="Q32" s="19">
        <v>579.4132327013524</v>
      </c>
      <c r="R32" s="18">
        <v>570432446</v>
      </c>
      <c r="S32" s="20">
        <v>28.81714209215505</v>
      </c>
      <c r="T32" s="20">
        <v>181.52688586764376</v>
      </c>
    </row>
    <row r="33" spans="1:20" s="21" customFormat="1" ht="15.75">
      <c r="A33" s="28" t="s">
        <v>69</v>
      </c>
      <c r="B33" s="21" t="s">
        <v>20</v>
      </c>
      <c r="C33" s="18">
        <v>2095055</v>
      </c>
      <c r="D33" s="18">
        <v>5646954</v>
      </c>
      <c r="E33" s="18">
        <v>30446</v>
      </c>
      <c r="F33" s="18">
        <v>11281805</v>
      </c>
      <c r="G33" s="18">
        <v>430973</v>
      </c>
      <c r="H33" s="18">
        <v>4504905</v>
      </c>
      <c r="I33" s="18">
        <v>11110281</v>
      </c>
      <c r="J33" s="18"/>
      <c r="K33" s="19">
        <v>139.83627237655352</v>
      </c>
      <c r="L33" s="19">
        <v>376.91086756284125</v>
      </c>
      <c r="M33" s="20">
        <v>2.0321448118433874</v>
      </c>
      <c r="N33" s="19">
        <v>753.0139098396764</v>
      </c>
      <c r="O33" s="19">
        <v>28.7656685933975</v>
      </c>
      <c r="P33" s="19">
        <v>300.6838114562614</v>
      </c>
      <c r="Q33" s="19">
        <v>741.565390930571</v>
      </c>
      <c r="R33" s="18">
        <v>548690954</v>
      </c>
      <c r="S33" s="20">
        <v>36.62285605585294</v>
      </c>
      <c r="T33" s="20">
        <v>192.13516355569718</v>
      </c>
    </row>
    <row r="34" spans="2:18" ht="15.75">
      <c r="B34" s="3"/>
      <c r="C34" s="8"/>
      <c r="D34" s="8"/>
      <c r="E34" s="8"/>
      <c r="F34" s="8"/>
      <c r="G34" s="8"/>
      <c r="H34" s="8"/>
      <c r="I34" s="8"/>
      <c r="J34" s="8"/>
      <c r="R34" s="8"/>
    </row>
    <row r="35" spans="2:20" ht="15.75">
      <c r="B35" s="7" t="s">
        <v>21</v>
      </c>
      <c r="C35" s="11">
        <v>161.80267388310816</v>
      </c>
      <c r="D35" s="11">
        <v>70.46917101523354</v>
      </c>
      <c r="E35" s="11">
        <v>64.48374457269935</v>
      </c>
      <c r="F35" s="11">
        <v>213.48237746501474</v>
      </c>
      <c r="G35" s="11">
        <v>41.93902792671985</v>
      </c>
      <c r="H35" s="11">
        <v>132.1105881317908</v>
      </c>
      <c r="I35" s="11">
        <v>96.86866658639529</v>
      </c>
      <c r="J35" s="11"/>
      <c r="K35" s="11">
        <v>213.77820008067826</v>
      </c>
      <c r="L35" s="11">
        <v>93.10583180904317</v>
      </c>
      <c r="M35" s="11">
        <v>85.19771965680117</v>
      </c>
      <c r="N35" s="11">
        <v>282.05886409754385</v>
      </c>
      <c r="O35" s="11">
        <v>55.411011994675476</v>
      </c>
      <c r="P35" s="11">
        <v>174.54818925191128</v>
      </c>
      <c r="Q35" s="11">
        <v>127.98558076991604</v>
      </c>
      <c r="R35" s="24">
        <v>96.18859478410525</v>
      </c>
      <c r="S35" s="24">
        <v>127.08705095993145</v>
      </c>
      <c r="T35" s="24">
        <v>105.84391542737544</v>
      </c>
    </row>
    <row r="36" spans="2:18" ht="15.75">
      <c r="B36" s="3"/>
      <c r="C36" s="8"/>
      <c r="D36" s="8"/>
      <c r="E36" s="8"/>
      <c r="F36" s="8"/>
      <c r="G36" s="8"/>
      <c r="H36" s="8"/>
      <c r="I36" s="8"/>
      <c r="J36" s="8"/>
      <c r="R36" s="8"/>
    </row>
    <row r="37" spans="1:20" ht="15.75">
      <c r="A37" s="33" t="s">
        <v>73</v>
      </c>
      <c r="B37" s="2" t="s">
        <v>22</v>
      </c>
      <c r="C37" s="8">
        <v>251064</v>
      </c>
      <c r="D37" s="8">
        <v>2443474</v>
      </c>
      <c r="E37" s="8">
        <v>5823</v>
      </c>
      <c r="F37" s="8">
        <v>1236374</v>
      </c>
      <c r="G37" s="8">
        <v>305519</v>
      </c>
      <c r="H37" s="8">
        <v>1448877</v>
      </c>
      <c r="I37" s="8">
        <v>3337214</v>
      </c>
      <c r="J37" s="8"/>
      <c r="K37" s="9">
        <v>49.902407028284074</v>
      </c>
      <c r="L37" s="9">
        <v>485.6739082904335</v>
      </c>
      <c r="M37" s="10">
        <v>1.1574009659915327</v>
      </c>
      <c r="N37" s="9">
        <v>245.74625827353861</v>
      </c>
      <c r="O37" s="9">
        <v>60.726083759018906</v>
      </c>
      <c r="P37" s="9">
        <v>287.98413865755003</v>
      </c>
      <c r="Q37" s="9">
        <v>663.3169684562025</v>
      </c>
      <c r="R37" s="8">
        <v>164842839</v>
      </c>
      <c r="S37" s="10">
        <v>32.76477092484745</v>
      </c>
      <c r="T37" s="10">
        <v>191.44509171994494</v>
      </c>
    </row>
    <row r="38" spans="1:20" ht="15.75">
      <c r="A38" s="33" t="s">
        <v>74</v>
      </c>
      <c r="B38" s="2" t="s">
        <v>23</v>
      </c>
      <c r="C38" s="8">
        <v>345313</v>
      </c>
      <c r="D38" s="8">
        <v>2614792</v>
      </c>
      <c r="E38" s="8">
        <v>1074</v>
      </c>
      <c r="F38" s="8">
        <v>1844266</v>
      </c>
      <c r="G38" s="8">
        <v>201347</v>
      </c>
      <c r="H38" s="8">
        <v>985113</v>
      </c>
      <c r="I38" s="8">
        <v>3581338</v>
      </c>
      <c r="J38" s="8"/>
      <c r="K38" s="9">
        <v>45.057085817925596</v>
      </c>
      <c r="L38" s="9">
        <v>341.1829486292879</v>
      </c>
      <c r="M38" s="10">
        <v>0.14013752789049963</v>
      </c>
      <c r="N38" s="9">
        <v>240.64327561685303</v>
      </c>
      <c r="O38" s="9">
        <v>26.27213298712144</v>
      </c>
      <c r="P38" s="9">
        <v>128.5393859523219</v>
      </c>
      <c r="Q38" s="9">
        <v>467.2996777097822</v>
      </c>
      <c r="R38" s="8">
        <v>176322709</v>
      </c>
      <c r="S38" s="10">
        <v>23.00691671342267</v>
      </c>
      <c r="T38" s="10">
        <v>145.79691691224866</v>
      </c>
    </row>
    <row r="39" spans="1:20" ht="15.75">
      <c r="A39" s="33" t="s">
        <v>75</v>
      </c>
      <c r="B39" s="2" t="s">
        <v>24</v>
      </c>
      <c r="C39" s="8">
        <v>52307</v>
      </c>
      <c r="D39" s="8">
        <v>414286</v>
      </c>
      <c r="E39" s="8">
        <v>38124</v>
      </c>
      <c r="F39" s="8">
        <v>1247946</v>
      </c>
      <c r="G39" s="8">
        <v>462933</v>
      </c>
      <c r="H39" s="8">
        <v>204400</v>
      </c>
      <c r="I39" s="8">
        <v>745344</v>
      </c>
      <c r="J39" s="8"/>
      <c r="K39" s="9">
        <v>34.957561986232704</v>
      </c>
      <c r="L39" s="9">
        <v>276.87362159994655</v>
      </c>
      <c r="M39" s="10">
        <v>25.478847824634094</v>
      </c>
      <c r="N39" s="9">
        <v>834.0212524226424</v>
      </c>
      <c r="O39" s="9">
        <v>309.3851500367573</v>
      </c>
      <c r="P39" s="9">
        <v>136.6036222682617</v>
      </c>
      <c r="Q39" s="9">
        <v>498.1247076121099</v>
      </c>
      <c r="R39" s="8">
        <v>37224237</v>
      </c>
      <c r="S39" s="10">
        <v>24.87752255563724</v>
      </c>
      <c r="T39" s="10">
        <v>88.11763383028989</v>
      </c>
    </row>
    <row r="40" spans="1:20" ht="15.75">
      <c r="A40" s="33" t="s">
        <v>76</v>
      </c>
      <c r="B40" s="2" t="s">
        <v>25</v>
      </c>
      <c r="C40" s="8">
        <v>646137</v>
      </c>
      <c r="D40" s="8">
        <v>2540816</v>
      </c>
      <c r="E40" s="8">
        <v>2194</v>
      </c>
      <c r="F40" s="8">
        <v>956068</v>
      </c>
      <c r="G40" s="8">
        <v>57819</v>
      </c>
      <c r="H40" s="8">
        <v>771560</v>
      </c>
      <c r="I40" s="8">
        <v>3805531</v>
      </c>
      <c r="J40" s="8"/>
      <c r="K40" s="9">
        <v>115.30748090513242</v>
      </c>
      <c r="L40" s="9">
        <v>453.4256549361125</v>
      </c>
      <c r="M40" s="10">
        <v>0.3915340138482404</v>
      </c>
      <c r="N40" s="9">
        <v>170.61674637732884</v>
      </c>
      <c r="O40" s="9">
        <v>10.318188307516596</v>
      </c>
      <c r="P40" s="9">
        <v>137.6900563923192</v>
      </c>
      <c r="Q40" s="9">
        <v>679.1225283746163</v>
      </c>
      <c r="R40" s="8">
        <v>192042661</v>
      </c>
      <c r="S40" s="10">
        <v>34.271300770932974</v>
      </c>
      <c r="T40" s="10">
        <v>295.6512905698952</v>
      </c>
    </row>
    <row r="42" spans="1:8" ht="15.75">
      <c r="A42" s="32" t="s">
        <v>70</v>
      </c>
      <c r="B42" s="2" t="s">
        <v>46</v>
      </c>
      <c r="C42" s="8">
        <v>77608</v>
      </c>
      <c r="D42" s="8">
        <v>565995</v>
      </c>
      <c r="E42">
        <f>11520+20063</f>
        <v>31583</v>
      </c>
      <c r="F42" s="8">
        <v>121179</v>
      </c>
      <c r="G42" s="8">
        <v>83345</v>
      </c>
      <c r="H42" s="8">
        <v>143149</v>
      </c>
    </row>
    <row r="43" spans="1:8" ht="15.75">
      <c r="A43" s="32" t="s">
        <v>71</v>
      </c>
      <c r="B43" s="2" t="s">
        <v>47</v>
      </c>
      <c r="C43" s="8">
        <v>70100</v>
      </c>
      <c r="D43" s="8">
        <v>598238</v>
      </c>
      <c r="E43">
        <f>9534+24867</f>
        <v>34401</v>
      </c>
      <c r="F43" s="8">
        <v>390729</v>
      </c>
      <c r="G43" s="8">
        <v>59233</v>
      </c>
      <c r="H43" s="8">
        <v>236661</v>
      </c>
    </row>
    <row r="45" spans="1:8" ht="15.75">
      <c r="A45" s="32" t="s">
        <v>72</v>
      </c>
      <c r="B45" s="2" t="s">
        <v>48</v>
      </c>
      <c r="C45" s="8">
        <f aca="true" t="shared" si="0" ref="C45:H45">SUM(C42:C44)</f>
        <v>147708</v>
      </c>
      <c r="D45" s="8">
        <f t="shared" si="0"/>
        <v>1164233</v>
      </c>
      <c r="E45" s="8">
        <f t="shared" si="0"/>
        <v>65984</v>
      </c>
      <c r="F45" s="8">
        <f t="shared" si="0"/>
        <v>511908</v>
      </c>
      <c r="G45" s="8">
        <f t="shared" si="0"/>
        <v>142578</v>
      </c>
      <c r="H45" s="8">
        <f t="shared" si="0"/>
        <v>379810</v>
      </c>
    </row>
  </sheetData>
  <sheetProtection/>
  <mergeCells count="3">
    <mergeCell ref="C3:I3"/>
    <mergeCell ref="K3:Q3"/>
    <mergeCell ref="R3:T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Katus László</dc:creator>
  <cp:keywords/>
  <dc:description/>
  <cp:lastModifiedBy>telepit</cp:lastModifiedBy>
  <dcterms:created xsi:type="dcterms:W3CDTF">2007-09-13T08:31:37Z</dcterms:created>
  <dcterms:modified xsi:type="dcterms:W3CDTF">2017-09-02T15:37:28Z</dcterms:modified>
  <cp:category/>
  <cp:version/>
  <cp:contentType/>
  <cp:contentStatus/>
</cp:coreProperties>
</file>