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6560" windowHeight="99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<sst xmlns="http://schemas.openxmlformats.org/spreadsheetml/2006/main" count="141" uniqueCount="127">
  <si>
    <t>Abauj megye</t>
  </si>
  <si>
    <t>Arad</t>
  </si>
  <si>
    <t>Árva</t>
  </si>
  <si>
    <t>Bács</t>
  </si>
  <si>
    <t>Baranya</t>
  </si>
  <si>
    <t>Bars</t>
  </si>
  <si>
    <t>Békés</t>
  </si>
  <si>
    <t>Bereg</t>
  </si>
  <si>
    <t>Bihar</t>
  </si>
  <si>
    <t>Borsod</t>
  </si>
  <si>
    <t>Csanád</t>
  </si>
  <si>
    <t>Csongrád</t>
  </si>
  <si>
    <t>Esztergom</t>
  </si>
  <si>
    <t>Fehér</t>
  </si>
  <si>
    <t>Gömör</t>
  </si>
  <si>
    <t>Győr</t>
  </si>
  <si>
    <t>Heves</t>
  </si>
  <si>
    <t>Hont</t>
  </si>
  <si>
    <t>Komárorn</t>
  </si>
  <si>
    <t>Közép-Szolnok</t>
  </si>
  <si>
    <t>Krassó</t>
  </si>
  <si>
    <t>Kraszna</t>
  </si>
  <si>
    <t xml:space="preserve">Liptó </t>
  </si>
  <si>
    <t>Kereskedelemnél</t>
  </si>
  <si>
    <t>Szállítási vállalatoknál</t>
  </si>
  <si>
    <t>Pénz- és</t>
  </si>
  <si>
    <t>hitelintézetek</t>
  </si>
  <si>
    <t>összesen</t>
  </si>
  <si>
    <t>önálló</t>
  </si>
  <si>
    <t>hivatal-</t>
  </si>
  <si>
    <t>munkások</t>
  </si>
  <si>
    <t>vállalkozók</t>
  </si>
  <si>
    <t>nokok</t>
  </si>
  <si>
    <t>nokok és</t>
  </si>
  <si>
    <t xml:space="preserve"> munkások</t>
  </si>
  <si>
    <t>együtt</t>
  </si>
  <si>
    <t>Mármaros</t>
  </si>
  <si>
    <t>Mosony</t>
  </si>
  <si>
    <t>Nógrád</t>
  </si>
  <si>
    <t>Nyitra</t>
  </si>
  <si>
    <t>Pest</t>
  </si>
  <si>
    <t>Pozsony</t>
  </si>
  <si>
    <t>Sáros</t>
  </si>
  <si>
    <t>Somogy</t>
  </si>
  <si>
    <t>Sopron</t>
  </si>
  <si>
    <t>Szabolcs</t>
  </si>
  <si>
    <t>Szatmár</t>
  </si>
  <si>
    <t>Szepes</t>
  </si>
  <si>
    <t>Temes</t>
  </si>
  <si>
    <t>Tolna</t>
  </si>
  <si>
    <t>Torna</t>
  </si>
  <si>
    <t>Torontál</t>
  </si>
  <si>
    <t>Trencsén</t>
  </si>
  <si>
    <t>Turócz</t>
  </si>
  <si>
    <t>Ugocsa</t>
  </si>
  <si>
    <t>Ung</t>
  </si>
  <si>
    <t>Vas</t>
  </si>
  <si>
    <t>Veszprém</t>
  </si>
  <si>
    <t>Zala</t>
  </si>
  <si>
    <t>Zaránd</t>
  </si>
  <si>
    <t>Zemplén.</t>
  </si>
  <si>
    <t>Zólyom</t>
  </si>
  <si>
    <t>Ellenőrzés</t>
  </si>
  <si>
    <t>Kővár vidék</t>
  </si>
  <si>
    <t>Erdély</t>
  </si>
  <si>
    <t xml:space="preserve">Alsó-Fehér megye  </t>
  </si>
  <si>
    <t xml:space="preserve">Belső-Szolnok  </t>
  </si>
  <si>
    <t xml:space="preserve">Doboka  </t>
  </si>
  <si>
    <t xml:space="preserve">Felső-Fehér  </t>
  </si>
  <si>
    <t xml:space="preserve">Hunyad  </t>
  </si>
  <si>
    <t xml:space="preserve">Kolozs  </t>
  </si>
  <si>
    <t>Küküllő</t>
  </si>
  <si>
    <t xml:space="preserve">Torda  </t>
  </si>
  <si>
    <t xml:space="preserve">Aranyos szék   </t>
  </si>
  <si>
    <t xml:space="preserve">Csik </t>
  </si>
  <si>
    <t xml:space="preserve">Három </t>
  </si>
  <si>
    <t xml:space="preserve">Kőhalom </t>
  </si>
  <si>
    <t xml:space="preserve">Maros </t>
  </si>
  <si>
    <t xml:space="preserve">Medgyes </t>
  </si>
  <si>
    <t xml:space="preserve">Nagy-Sink </t>
  </si>
  <si>
    <t xml:space="preserve">Segesvár </t>
  </si>
  <si>
    <t xml:space="preserve">Szászsebes  </t>
  </si>
  <si>
    <t xml:space="preserve">Szászváros </t>
  </si>
  <si>
    <t xml:space="preserve">Szeben </t>
  </si>
  <si>
    <t xml:space="preserve">Szerdahely </t>
  </si>
  <si>
    <t xml:space="preserve">Udvarhely </t>
  </si>
  <si>
    <t xml:space="preserve">Ujegyház </t>
  </si>
  <si>
    <t xml:space="preserve">Besztercze vidék   </t>
  </si>
  <si>
    <t xml:space="preserve">Brassó </t>
  </si>
  <si>
    <t xml:space="preserve">Fogaras </t>
  </si>
  <si>
    <t xml:space="preserve">Naszód </t>
  </si>
  <si>
    <t>Jász-Kún kerület</t>
  </si>
  <si>
    <t>Szepesi XVI városi ker.</t>
  </si>
  <si>
    <t>Nagykikindai kerület</t>
  </si>
  <si>
    <t>Kontroll</t>
  </si>
  <si>
    <t>Magyarország összesen</t>
  </si>
  <si>
    <t>Horvát- és Szlavonország</t>
  </si>
  <si>
    <t>Zágráb</t>
  </si>
  <si>
    <t>Varasd</t>
  </si>
  <si>
    <t>Körös</t>
  </si>
  <si>
    <t>Fiume</t>
  </si>
  <si>
    <t>Pozsega</t>
  </si>
  <si>
    <t>Szerém</t>
  </si>
  <si>
    <t>Verőce</t>
  </si>
  <si>
    <t xml:space="preserve">Horvát-Szlavonország összesen </t>
  </si>
  <si>
    <t>Határőrvidék</t>
  </si>
  <si>
    <t>Horvát-Szlavon határőrvidék</t>
  </si>
  <si>
    <t>Magyar bánsági határőrvidék</t>
  </si>
  <si>
    <t>A határőrvidék összege</t>
  </si>
  <si>
    <t>A szt. István korona országai</t>
  </si>
  <si>
    <t>Hajdú kerület</t>
  </si>
  <si>
    <t>Kereskedelem és szállítás</t>
  </si>
  <si>
    <t xml:space="preserve">Magyarország </t>
  </si>
  <si>
    <t>H1</t>
  </si>
  <si>
    <t>H3</t>
  </si>
  <si>
    <t>H7</t>
  </si>
  <si>
    <t>H5</t>
  </si>
  <si>
    <t>H4</t>
  </si>
  <si>
    <t>H6</t>
  </si>
  <si>
    <t>H2</t>
  </si>
  <si>
    <t>M8</t>
  </si>
  <si>
    <t>M9</t>
  </si>
  <si>
    <t>F1</t>
  </si>
  <si>
    <t>M7</t>
  </si>
  <si>
    <t>M12</t>
  </si>
  <si>
    <t>M11</t>
  </si>
  <si>
    <t>M00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</si>
</sst>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2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</cellStyleXfs>
  <cellXfs count="2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3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7" fillId="33" borderId="0" xfId="0" applyNumberFormat="1" applyFont="1" applyFill="1" applyBorder="1" applyAlignment="1" applyProtection="1">
      <alignment vertical="top"/>
      <protection/>
    </xf>
    <xf numFmtId="0" fontId="6" fillId="33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</cellXfs>
  <cellStyles count="4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yperlink" xfId="41"/>
    <cellStyle name="Hivatkozott cella" xfId="42"/>
    <cellStyle name="Jegyzet" xfId="43"/>
    <cellStyle name="Jelölőszín (1)" xfId="44"/>
    <cellStyle name="Jelölőszín (2)" xfId="45"/>
    <cellStyle name="Jelölőszín (3)" xfId="46"/>
    <cellStyle name="Jelölőszín (4)" xfId="47"/>
    <cellStyle name="Jelölőszín (5)" xfId="48"/>
    <cellStyle name="Jelölőszín (6)" xfId="49"/>
    <cellStyle name="Jó" xfId="50"/>
    <cellStyle name="Kimenet" xfId="51"/>
    <cellStyle name="Followed Hyperlink" xfId="52"/>
    <cellStyle name="Magyarázó szöveg" xfId="53"/>
    <cellStyle name="Összesen" xfId="54"/>
    <cellStyle name="Rossz" xfId="55"/>
    <cellStyle name="Semleges" xfId="56"/>
    <cellStyle name="Számítás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PageLayoutView="0" workbookViewId="0" topLeftCell="A93">
      <selection activeCell="B110" sqref="B110"/>
    </sheetView>
  </sheetViews>
  <sheetFormatPr defaultColWidth="9.140625" defaultRowHeight="12.75"/>
  <cols>
    <col min="1" max="1" width="9.140625" style="15" customWidth="1"/>
    <col min="2" max="2" width="25.57421875" style="1" customWidth="1"/>
    <col min="3" max="8" width="9.7109375" style="1" customWidth="1"/>
    <col min="9" max="9" width="12.00390625" style="1" customWidth="1"/>
    <col min="10" max="12" width="9.7109375" style="1" customWidth="1"/>
    <col min="13" max="16384" width="9.140625" style="1" customWidth="1"/>
  </cols>
  <sheetData>
    <row r="1" spans="1:12" s="2" customFormat="1" ht="15.75">
      <c r="A1" s="14"/>
      <c r="B1" s="13" t="s">
        <v>111</v>
      </c>
      <c r="J1" s="18" t="s">
        <v>23</v>
      </c>
      <c r="K1" s="18"/>
      <c r="L1" s="18"/>
    </row>
    <row r="2" spans="1:12" s="2" customFormat="1" ht="15.75">
      <c r="A2" s="14"/>
      <c r="B2" s="13">
        <v>1869</v>
      </c>
      <c r="C2" s="18" t="s">
        <v>23</v>
      </c>
      <c r="D2" s="18"/>
      <c r="E2" s="18"/>
      <c r="F2" s="18" t="s">
        <v>24</v>
      </c>
      <c r="G2" s="18"/>
      <c r="H2" s="18"/>
      <c r="I2" s="2" t="s">
        <v>25</v>
      </c>
      <c r="J2" s="18" t="s">
        <v>27</v>
      </c>
      <c r="K2" s="18"/>
      <c r="L2" s="18"/>
    </row>
    <row r="3" spans="1:12" s="2" customFormat="1" ht="15.75">
      <c r="A3" s="14"/>
      <c r="C3" s="4" t="s">
        <v>28</v>
      </c>
      <c r="D3" s="4" t="s">
        <v>29</v>
      </c>
      <c r="E3" s="4" t="s">
        <v>30</v>
      </c>
      <c r="F3" s="4" t="s">
        <v>28</v>
      </c>
      <c r="G3" s="4" t="s">
        <v>29</v>
      </c>
      <c r="H3" s="4" t="s">
        <v>30</v>
      </c>
      <c r="I3" s="2" t="s">
        <v>26</v>
      </c>
      <c r="J3" s="4" t="s">
        <v>28</v>
      </c>
      <c r="K3" s="4" t="s">
        <v>29</v>
      </c>
      <c r="L3" s="2" t="s">
        <v>35</v>
      </c>
    </row>
    <row r="4" spans="1:11" s="2" customFormat="1" ht="15.75">
      <c r="A4" s="14"/>
      <c r="B4" s="9" t="s">
        <v>112</v>
      </c>
      <c r="C4" s="4" t="s">
        <v>31</v>
      </c>
      <c r="D4" s="4" t="s">
        <v>32</v>
      </c>
      <c r="E4" s="4"/>
      <c r="F4" s="4" t="s">
        <v>31</v>
      </c>
      <c r="G4" s="4" t="s">
        <v>32</v>
      </c>
      <c r="H4" s="4"/>
      <c r="J4" s="4" t="s">
        <v>31</v>
      </c>
      <c r="K4" s="4" t="s">
        <v>33</v>
      </c>
    </row>
    <row r="5" ht="15.75">
      <c r="K5" s="4" t="s">
        <v>34</v>
      </c>
    </row>
    <row r="6" spans="2:12" ht="15.75">
      <c r="B6" s="3" t="s">
        <v>0</v>
      </c>
      <c r="C6" s="2">
        <v>722</v>
      </c>
      <c r="D6" s="2">
        <v>64</v>
      </c>
      <c r="E6" s="2">
        <v>782</v>
      </c>
      <c r="F6" s="2">
        <v>69</v>
      </c>
      <c r="G6" s="2">
        <v>101</v>
      </c>
      <c r="H6" s="2">
        <v>265</v>
      </c>
      <c r="I6" s="2">
        <v>72</v>
      </c>
      <c r="J6" s="2">
        <v>791</v>
      </c>
      <c r="K6" s="2">
        <v>1284</v>
      </c>
      <c r="L6" s="2">
        <v>2075</v>
      </c>
    </row>
    <row r="7" spans="2:12" ht="15.75">
      <c r="B7" s="3" t="s">
        <v>1</v>
      </c>
      <c r="C7" s="2">
        <v>1213</v>
      </c>
      <c r="D7" s="2">
        <v>86</v>
      </c>
      <c r="E7" s="2">
        <v>626</v>
      </c>
      <c r="F7" s="2">
        <v>105</v>
      </c>
      <c r="G7" s="2">
        <v>120</v>
      </c>
      <c r="H7" s="2">
        <v>226</v>
      </c>
      <c r="I7" s="2">
        <v>38</v>
      </c>
      <c r="J7" s="2">
        <v>1318</v>
      </c>
      <c r="K7" s="2">
        <v>1096</v>
      </c>
      <c r="L7" s="2">
        <v>2414</v>
      </c>
    </row>
    <row r="8" spans="2:12" ht="15.75">
      <c r="B8" s="3" t="s">
        <v>2</v>
      </c>
      <c r="C8" s="2">
        <v>230</v>
      </c>
      <c r="D8" s="2">
        <v>62</v>
      </c>
      <c r="E8" s="2">
        <v>393</v>
      </c>
      <c r="F8" s="2">
        <v>1</v>
      </c>
      <c r="G8" s="2">
        <v>1</v>
      </c>
      <c r="H8" s="2">
        <v>1</v>
      </c>
      <c r="I8" s="2">
        <v>2</v>
      </c>
      <c r="J8" s="2">
        <v>231</v>
      </c>
      <c r="K8" s="2">
        <v>459</v>
      </c>
      <c r="L8" s="2">
        <v>690</v>
      </c>
    </row>
    <row r="9" spans="2:12" ht="15.75">
      <c r="B9" s="3" t="s">
        <v>3</v>
      </c>
      <c r="C9" s="2">
        <v>3200</v>
      </c>
      <c r="D9" s="2">
        <v>70</v>
      </c>
      <c r="E9" s="2">
        <v>1686</v>
      </c>
      <c r="F9" s="2">
        <v>355</v>
      </c>
      <c r="G9" s="2">
        <v>92</v>
      </c>
      <c r="H9" s="2">
        <v>486</v>
      </c>
      <c r="I9" s="2">
        <v>81</v>
      </c>
      <c r="J9" s="2">
        <v>3555</v>
      </c>
      <c r="K9" s="2">
        <v>2415</v>
      </c>
      <c r="L9" s="2">
        <v>5970</v>
      </c>
    </row>
    <row r="10" spans="2:12" ht="15.75">
      <c r="B10" s="3" t="s">
        <v>4</v>
      </c>
      <c r="C10" s="2">
        <v>939</v>
      </c>
      <c r="D10" s="2">
        <v>41</v>
      </c>
      <c r="E10" s="2">
        <v>542</v>
      </c>
      <c r="F10" s="2">
        <v>74</v>
      </c>
      <c r="G10" s="2">
        <v>119</v>
      </c>
      <c r="H10" s="2">
        <v>239</v>
      </c>
      <c r="I10" s="2">
        <v>30</v>
      </c>
      <c r="J10" s="2">
        <v>1013</v>
      </c>
      <c r="K10" s="2">
        <v>971</v>
      </c>
      <c r="L10" s="2">
        <v>1984</v>
      </c>
    </row>
    <row r="11" spans="2:12" ht="15.75">
      <c r="B11" s="3" t="s">
        <v>5</v>
      </c>
      <c r="C11" s="2">
        <v>453</v>
      </c>
      <c r="D11" s="2">
        <v>28</v>
      </c>
      <c r="E11" s="2">
        <v>220</v>
      </c>
      <c r="F11" s="2">
        <v>28</v>
      </c>
      <c r="G11" s="2">
        <v>36</v>
      </c>
      <c r="H11" s="2">
        <v>90</v>
      </c>
      <c r="I11" s="2">
        <v>10</v>
      </c>
      <c r="J11" s="2">
        <v>481</v>
      </c>
      <c r="K11" s="2">
        <v>384</v>
      </c>
      <c r="L11" s="2">
        <v>865</v>
      </c>
    </row>
    <row r="12" spans="2:12" ht="15.75">
      <c r="B12" s="3" t="s">
        <v>6</v>
      </c>
      <c r="C12" s="2">
        <v>682</v>
      </c>
      <c r="D12" s="2">
        <v>38</v>
      </c>
      <c r="E12" s="2">
        <v>417</v>
      </c>
      <c r="F12" s="2">
        <v>38</v>
      </c>
      <c r="G12" s="2">
        <v>41</v>
      </c>
      <c r="H12" s="2">
        <v>230</v>
      </c>
      <c r="I12" s="2">
        <v>13</v>
      </c>
      <c r="J12" s="2">
        <v>720</v>
      </c>
      <c r="K12" s="2">
        <v>739</v>
      </c>
      <c r="L12" s="2">
        <v>1459</v>
      </c>
    </row>
    <row r="13" spans="2:12" ht="15.75">
      <c r="B13" s="3" t="s">
        <v>7</v>
      </c>
      <c r="C13" s="2">
        <v>484</v>
      </c>
      <c r="D13" s="2">
        <v>5</v>
      </c>
      <c r="E13" s="2">
        <v>342</v>
      </c>
      <c r="F13" s="2">
        <v>83</v>
      </c>
      <c r="G13" s="2">
        <v>5</v>
      </c>
      <c r="H13" s="2">
        <v>101</v>
      </c>
      <c r="I13" s="2">
        <v>4</v>
      </c>
      <c r="J13" s="2">
        <v>567</v>
      </c>
      <c r="K13" s="2">
        <v>457</v>
      </c>
      <c r="L13" s="2">
        <v>1024</v>
      </c>
    </row>
    <row r="14" spans="2:12" ht="15.75">
      <c r="B14" s="3" t="s">
        <v>8</v>
      </c>
      <c r="C14" s="2">
        <v>2477</v>
      </c>
      <c r="D14" s="2">
        <v>112</v>
      </c>
      <c r="E14" s="2">
        <v>1206</v>
      </c>
      <c r="F14" s="2">
        <v>656</v>
      </c>
      <c r="G14" s="2">
        <v>212</v>
      </c>
      <c r="H14" s="2">
        <v>407</v>
      </c>
      <c r="I14" s="2">
        <v>131</v>
      </c>
      <c r="J14" s="2">
        <v>3133</v>
      </c>
      <c r="K14" s="2">
        <v>2068</v>
      </c>
      <c r="L14" s="2">
        <v>5201</v>
      </c>
    </row>
    <row r="15" spans="2:12" ht="15.75">
      <c r="B15" s="3" t="s">
        <v>9</v>
      </c>
      <c r="C15" s="2">
        <v>923</v>
      </c>
      <c r="D15" s="2">
        <v>34</v>
      </c>
      <c r="E15" s="2">
        <v>384</v>
      </c>
      <c r="F15" s="2">
        <v>220</v>
      </c>
      <c r="G15" s="2">
        <v>81</v>
      </c>
      <c r="H15" s="2">
        <v>284</v>
      </c>
      <c r="I15" s="2">
        <v>41</v>
      </c>
      <c r="J15" s="2">
        <v>1143</v>
      </c>
      <c r="K15" s="2">
        <v>824</v>
      </c>
      <c r="L15" s="2">
        <v>1967</v>
      </c>
    </row>
    <row r="16" spans="2:12" ht="15.75">
      <c r="B16" s="3" t="s">
        <v>10</v>
      </c>
      <c r="C16" s="2">
        <v>376</v>
      </c>
      <c r="D16" s="2">
        <v>16</v>
      </c>
      <c r="E16" s="2">
        <v>138</v>
      </c>
      <c r="F16" s="2">
        <v>77</v>
      </c>
      <c r="G16" s="2">
        <v>7</v>
      </c>
      <c r="H16" s="2">
        <v>37</v>
      </c>
      <c r="I16" s="2">
        <v>15</v>
      </c>
      <c r="J16" s="2">
        <v>453</v>
      </c>
      <c r="K16" s="2">
        <v>213</v>
      </c>
      <c r="L16" s="2">
        <v>666</v>
      </c>
    </row>
    <row r="17" spans="2:12" ht="15.75">
      <c r="B17" s="3" t="s">
        <v>11</v>
      </c>
      <c r="C17" s="2">
        <v>1217</v>
      </c>
      <c r="D17" s="2">
        <v>108</v>
      </c>
      <c r="E17" s="2">
        <v>644</v>
      </c>
      <c r="F17" s="2">
        <v>345</v>
      </c>
      <c r="G17" s="2">
        <v>82</v>
      </c>
      <c r="H17" s="2">
        <v>514</v>
      </c>
      <c r="I17" s="2">
        <v>56</v>
      </c>
      <c r="J17" s="2">
        <v>1562</v>
      </c>
      <c r="K17" s="2">
        <v>1404</v>
      </c>
      <c r="L17" s="2">
        <v>2966</v>
      </c>
    </row>
    <row r="18" spans="2:12" ht="15.75">
      <c r="B18" s="3" t="s">
        <v>12</v>
      </c>
      <c r="C18" s="2">
        <v>338</v>
      </c>
      <c r="D18" s="2">
        <v>26</v>
      </c>
      <c r="E18" s="2">
        <v>198</v>
      </c>
      <c r="F18" s="2">
        <v>16</v>
      </c>
      <c r="G18" s="2">
        <v>43</v>
      </c>
      <c r="H18" s="2">
        <v>77</v>
      </c>
      <c r="I18" s="2">
        <v>12</v>
      </c>
      <c r="J18" s="2">
        <v>354</v>
      </c>
      <c r="K18" s="2">
        <v>356</v>
      </c>
      <c r="L18" s="2">
        <v>710</v>
      </c>
    </row>
    <row r="19" spans="2:12" ht="15.75">
      <c r="B19" s="3" t="s">
        <v>13</v>
      </c>
      <c r="C19" s="2">
        <v>928</v>
      </c>
      <c r="D19" s="2">
        <v>52</v>
      </c>
      <c r="E19" s="2">
        <v>484</v>
      </c>
      <c r="F19" s="2">
        <v>88</v>
      </c>
      <c r="G19" s="2">
        <v>69</v>
      </c>
      <c r="H19" s="2">
        <v>343</v>
      </c>
      <c r="I19" s="2">
        <v>32</v>
      </c>
      <c r="J19" s="2">
        <v>1016</v>
      </c>
      <c r="K19" s="2">
        <v>980</v>
      </c>
      <c r="L19" s="2">
        <v>1996</v>
      </c>
    </row>
    <row r="20" spans="2:12" ht="15.75">
      <c r="B20" s="3" t="s">
        <v>14</v>
      </c>
      <c r="C20" s="2">
        <v>452</v>
      </c>
      <c r="D20" s="2">
        <v>46</v>
      </c>
      <c r="E20" s="2">
        <v>217</v>
      </c>
      <c r="F20" s="2">
        <v>57</v>
      </c>
      <c r="G20" s="2">
        <v>15</v>
      </c>
      <c r="H20" s="2">
        <v>86</v>
      </c>
      <c r="I20" s="2">
        <v>16</v>
      </c>
      <c r="J20" s="2">
        <v>509</v>
      </c>
      <c r="K20" s="2">
        <v>380</v>
      </c>
      <c r="L20" s="2">
        <v>889</v>
      </c>
    </row>
    <row r="21" spans="2:12" ht="15.75">
      <c r="B21" s="3" t="s">
        <v>15</v>
      </c>
      <c r="C21" s="2">
        <v>820</v>
      </c>
      <c r="D21" s="2">
        <v>76</v>
      </c>
      <c r="E21" s="2">
        <v>402</v>
      </c>
      <c r="F21" s="2">
        <v>101</v>
      </c>
      <c r="G21" s="2">
        <v>91</v>
      </c>
      <c r="H21" s="2">
        <v>476</v>
      </c>
      <c r="I21" s="2">
        <v>77</v>
      </c>
      <c r="J21" s="2">
        <v>921</v>
      </c>
      <c r="K21" s="2">
        <v>1122</v>
      </c>
      <c r="L21" s="2">
        <v>2043</v>
      </c>
    </row>
    <row r="22" spans="2:12" ht="15.75">
      <c r="B22" s="3" t="s">
        <v>16</v>
      </c>
      <c r="C22" s="2">
        <v>1243</v>
      </c>
      <c r="D22" s="2">
        <v>60</v>
      </c>
      <c r="E22" s="2">
        <v>865</v>
      </c>
      <c r="F22" s="2">
        <v>113</v>
      </c>
      <c r="G22" s="2">
        <v>145</v>
      </c>
      <c r="H22" s="2">
        <v>349</v>
      </c>
      <c r="I22" s="2">
        <v>66</v>
      </c>
      <c r="J22" s="2">
        <v>1356</v>
      </c>
      <c r="K22" s="2">
        <v>1485</v>
      </c>
      <c r="L22" s="2">
        <v>2841</v>
      </c>
    </row>
    <row r="23" spans="2:12" ht="15.75">
      <c r="B23" s="3" t="s">
        <v>17</v>
      </c>
      <c r="C23" s="2">
        <v>273</v>
      </c>
      <c r="D23" s="2">
        <v>24</v>
      </c>
      <c r="E23" s="2">
        <v>155</v>
      </c>
      <c r="F23" s="2">
        <v>40</v>
      </c>
      <c r="G23" s="2">
        <v>16</v>
      </c>
      <c r="H23" s="2">
        <v>61</v>
      </c>
      <c r="I23" s="2">
        <v>13</v>
      </c>
      <c r="J23" s="2">
        <v>313</v>
      </c>
      <c r="K23" s="2">
        <v>269</v>
      </c>
      <c r="L23" s="2">
        <v>582</v>
      </c>
    </row>
    <row r="24" spans="2:12" ht="15.75">
      <c r="B24" s="3" t="s">
        <v>18</v>
      </c>
      <c r="C24" s="2">
        <v>838</v>
      </c>
      <c r="D24" s="2">
        <v>33</v>
      </c>
      <c r="E24" s="2">
        <v>392</v>
      </c>
      <c r="F24" s="2">
        <v>64</v>
      </c>
      <c r="G24" s="2">
        <v>36</v>
      </c>
      <c r="H24" s="2">
        <v>163</v>
      </c>
      <c r="I24" s="2">
        <v>19</v>
      </c>
      <c r="J24" s="2">
        <v>902</v>
      </c>
      <c r="K24" s="2">
        <v>643</v>
      </c>
      <c r="L24" s="2">
        <v>1545</v>
      </c>
    </row>
    <row r="25" spans="2:12" ht="15.75">
      <c r="B25" s="3" t="s">
        <v>19</v>
      </c>
      <c r="C25" s="2">
        <v>212</v>
      </c>
      <c r="D25" s="2">
        <v>3</v>
      </c>
      <c r="E25" s="2">
        <v>85</v>
      </c>
      <c r="F25" s="2">
        <v>26</v>
      </c>
      <c r="G25" s="2"/>
      <c r="H25" s="2">
        <v>9</v>
      </c>
      <c r="I25" s="2">
        <v>5</v>
      </c>
      <c r="J25" s="2">
        <v>238</v>
      </c>
      <c r="K25" s="2">
        <v>102</v>
      </c>
      <c r="L25" s="2">
        <v>340</v>
      </c>
    </row>
    <row r="26" spans="2:12" ht="15.75">
      <c r="B26" s="3" t="s">
        <v>20</v>
      </c>
      <c r="C26" s="2">
        <v>650</v>
      </c>
      <c r="D26" s="2">
        <v>56</v>
      </c>
      <c r="E26" s="2">
        <v>350</v>
      </c>
      <c r="F26" s="2">
        <v>294</v>
      </c>
      <c r="G26" s="2">
        <v>77</v>
      </c>
      <c r="H26" s="2">
        <v>263</v>
      </c>
      <c r="I26" s="2">
        <v>15</v>
      </c>
      <c r="J26" s="2">
        <v>944</v>
      </c>
      <c r="K26" s="2">
        <v>761</v>
      </c>
      <c r="L26" s="2">
        <v>1705</v>
      </c>
    </row>
    <row r="27" spans="2:12" ht="15.75">
      <c r="B27" s="3" t="s">
        <v>21</v>
      </c>
      <c r="C27" s="2">
        <v>139</v>
      </c>
      <c r="D27" s="2">
        <v>3</v>
      </c>
      <c r="E27" s="2">
        <v>86</v>
      </c>
      <c r="F27" s="2">
        <v>18</v>
      </c>
      <c r="G27" s="2">
        <v>3</v>
      </c>
      <c r="H27" s="2">
        <v>16</v>
      </c>
      <c r="I27" s="2">
        <v>4</v>
      </c>
      <c r="J27" s="2">
        <v>157</v>
      </c>
      <c r="K27" s="2">
        <v>112</v>
      </c>
      <c r="L27" s="2">
        <v>269</v>
      </c>
    </row>
    <row r="28" spans="2:12" ht="15.75">
      <c r="B28" s="3" t="s">
        <v>22</v>
      </c>
      <c r="C28" s="2">
        <v>208</v>
      </c>
      <c r="D28" s="2">
        <v>7</v>
      </c>
      <c r="E28" s="2">
        <v>83</v>
      </c>
      <c r="F28" s="2">
        <v>4</v>
      </c>
      <c r="G28" s="2">
        <v>8</v>
      </c>
      <c r="H28" s="2">
        <v>11</v>
      </c>
      <c r="I28" s="2">
        <v>3</v>
      </c>
      <c r="J28" s="2">
        <v>212</v>
      </c>
      <c r="K28" s="2">
        <v>112</v>
      </c>
      <c r="L28" s="2">
        <v>324</v>
      </c>
    </row>
    <row r="29" spans="2:12" ht="15.75">
      <c r="B29" s="3" t="s">
        <v>36</v>
      </c>
      <c r="C29" s="2">
        <v>1626</v>
      </c>
      <c r="D29" s="2">
        <v>42</v>
      </c>
      <c r="E29" s="2">
        <v>456</v>
      </c>
      <c r="F29" s="2">
        <v>145</v>
      </c>
      <c r="G29" s="2">
        <v>28</v>
      </c>
      <c r="H29" s="2">
        <v>577</v>
      </c>
      <c r="I29" s="2">
        <v>20</v>
      </c>
      <c r="J29" s="2">
        <v>1771</v>
      </c>
      <c r="K29" s="2">
        <v>1123</v>
      </c>
      <c r="L29" s="2">
        <v>2894</v>
      </c>
    </row>
    <row r="30" spans="2:12" ht="15.75">
      <c r="B30" s="3" t="s">
        <v>37</v>
      </c>
      <c r="C30" s="2">
        <v>633</v>
      </c>
      <c r="D30" s="2">
        <v>17</v>
      </c>
      <c r="E30" s="2">
        <v>355</v>
      </c>
      <c r="F30" s="2">
        <v>24</v>
      </c>
      <c r="G30" s="2">
        <v>24</v>
      </c>
      <c r="H30" s="2">
        <v>134</v>
      </c>
      <c r="I30" s="2">
        <v>11</v>
      </c>
      <c r="J30" s="2">
        <v>657</v>
      </c>
      <c r="K30" s="2">
        <v>541</v>
      </c>
      <c r="L30" s="2">
        <v>1198</v>
      </c>
    </row>
    <row r="31" spans="2:12" ht="15.75">
      <c r="B31" s="3" t="s">
        <v>38</v>
      </c>
      <c r="C31" s="2">
        <v>777</v>
      </c>
      <c r="D31" s="2">
        <v>28</v>
      </c>
      <c r="E31" s="2">
        <v>286</v>
      </c>
      <c r="F31" s="2">
        <v>33</v>
      </c>
      <c r="G31" s="2">
        <v>40</v>
      </c>
      <c r="H31" s="2">
        <v>102</v>
      </c>
      <c r="I31" s="2">
        <v>22</v>
      </c>
      <c r="J31" s="2">
        <v>810</v>
      </c>
      <c r="K31" s="2">
        <v>478</v>
      </c>
      <c r="L31" s="2">
        <v>1288</v>
      </c>
    </row>
    <row r="32" spans="2:12" ht="15.75">
      <c r="B32" s="3" t="s">
        <v>39</v>
      </c>
      <c r="C32" s="2">
        <v>2591</v>
      </c>
      <c r="D32" s="5">
        <v>34</v>
      </c>
      <c r="E32" s="5">
        <v>1341</v>
      </c>
      <c r="F32" s="2">
        <v>86</v>
      </c>
      <c r="G32" s="2">
        <v>79</v>
      </c>
      <c r="H32" s="5">
        <v>339</v>
      </c>
      <c r="I32" s="2">
        <v>48</v>
      </c>
      <c r="J32" s="5">
        <v>2677</v>
      </c>
      <c r="K32" s="5">
        <v>1841</v>
      </c>
      <c r="L32" s="5">
        <v>4518</v>
      </c>
    </row>
    <row r="33" spans="2:12" ht="15.75">
      <c r="B33" s="3" t="s">
        <v>40</v>
      </c>
      <c r="C33" s="2">
        <v>3580</v>
      </c>
      <c r="D33" s="5">
        <v>3345</v>
      </c>
      <c r="E33" s="5">
        <v>8125</v>
      </c>
      <c r="F33" s="2">
        <v>619</v>
      </c>
      <c r="G33" s="2">
        <v>1751</v>
      </c>
      <c r="H33" s="5">
        <v>3573</v>
      </c>
      <c r="I33" s="2">
        <v>486</v>
      </c>
      <c r="J33" s="5">
        <v>4199</v>
      </c>
      <c r="K33" s="5">
        <v>17280</v>
      </c>
      <c r="L33" s="5">
        <v>21479</v>
      </c>
    </row>
    <row r="34" spans="2:12" ht="15.75">
      <c r="B34" s="3" t="s">
        <v>41</v>
      </c>
      <c r="C34" s="2">
        <v>2733</v>
      </c>
      <c r="D34" s="2">
        <v>62</v>
      </c>
      <c r="E34" s="2">
        <v>1523</v>
      </c>
      <c r="F34" s="2">
        <v>171</v>
      </c>
      <c r="G34" s="2">
        <v>177</v>
      </c>
      <c r="H34" s="2">
        <v>729</v>
      </c>
      <c r="I34" s="2">
        <v>125</v>
      </c>
      <c r="J34" s="2">
        <v>2904</v>
      </c>
      <c r="K34" s="2">
        <v>2616</v>
      </c>
      <c r="L34" s="2">
        <v>5520</v>
      </c>
    </row>
    <row r="35" spans="2:12" ht="15.75">
      <c r="B35" s="3" t="s">
        <v>42</v>
      </c>
      <c r="C35" s="2">
        <v>610</v>
      </c>
      <c r="D35" s="2">
        <v>31</v>
      </c>
      <c r="E35" s="2">
        <v>190</v>
      </c>
      <c r="F35" s="2">
        <v>31</v>
      </c>
      <c r="G35" s="2">
        <v>9</v>
      </c>
      <c r="H35" s="2">
        <v>72</v>
      </c>
      <c r="I35" s="2">
        <v>21</v>
      </c>
      <c r="J35" s="2">
        <v>641</v>
      </c>
      <c r="K35" s="2">
        <v>323</v>
      </c>
      <c r="L35" s="2">
        <v>964</v>
      </c>
    </row>
    <row r="36" spans="2:12" ht="15.75">
      <c r="B36" s="3" t="s">
        <v>43</v>
      </c>
      <c r="C36" s="2">
        <v>1013</v>
      </c>
      <c r="D36" s="2">
        <v>55</v>
      </c>
      <c r="E36" s="2">
        <v>487</v>
      </c>
      <c r="F36" s="2">
        <v>36</v>
      </c>
      <c r="G36" s="2">
        <v>82</v>
      </c>
      <c r="H36" s="2">
        <v>203</v>
      </c>
      <c r="I36" s="2">
        <v>15</v>
      </c>
      <c r="J36" s="2">
        <v>1049</v>
      </c>
      <c r="K36" s="2">
        <v>842</v>
      </c>
      <c r="L36" s="2">
        <v>1891</v>
      </c>
    </row>
    <row r="37" spans="2:12" ht="15.75">
      <c r="B37" s="3" t="s">
        <v>44</v>
      </c>
      <c r="C37" s="2">
        <v>1471</v>
      </c>
      <c r="D37" s="2">
        <v>218</v>
      </c>
      <c r="E37" s="2">
        <v>558</v>
      </c>
      <c r="F37" s="2">
        <v>60</v>
      </c>
      <c r="G37" s="2">
        <v>70</v>
      </c>
      <c r="H37" s="2">
        <v>152</v>
      </c>
      <c r="I37" s="2">
        <v>32</v>
      </c>
      <c r="J37" s="2">
        <v>1531</v>
      </c>
      <c r="K37" s="2">
        <v>1030</v>
      </c>
      <c r="L37" s="2">
        <v>2561</v>
      </c>
    </row>
    <row r="38" spans="2:12" ht="15.75">
      <c r="B38" s="3" t="s">
        <v>45</v>
      </c>
      <c r="C38" s="2">
        <v>1205</v>
      </c>
      <c r="D38" s="2">
        <v>27</v>
      </c>
      <c r="E38" s="2">
        <v>471</v>
      </c>
      <c r="F38" s="2">
        <v>68</v>
      </c>
      <c r="G38" s="2">
        <v>32</v>
      </c>
      <c r="H38" s="2">
        <v>74</v>
      </c>
      <c r="I38" s="2">
        <v>28</v>
      </c>
      <c r="J38" s="2">
        <v>1273</v>
      </c>
      <c r="K38" s="2">
        <v>632</v>
      </c>
      <c r="L38" s="2">
        <v>1905</v>
      </c>
    </row>
    <row r="39" spans="2:12" ht="15.75">
      <c r="B39" s="3" t="s">
        <v>46</v>
      </c>
      <c r="C39" s="2">
        <v>973</v>
      </c>
      <c r="D39" s="2">
        <v>22</v>
      </c>
      <c r="E39" s="2">
        <v>623</v>
      </c>
      <c r="F39" s="2">
        <v>199</v>
      </c>
      <c r="G39" s="2">
        <v>26</v>
      </c>
      <c r="H39" s="2">
        <v>155</v>
      </c>
      <c r="I39" s="2">
        <v>17</v>
      </c>
      <c r="J39" s="2">
        <v>1172</v>
      </c>
      <c r="K39" s="2">
        <v>843</v>
      </c>
      <c r="L39" s="2">
        <v>2015</v>
      </c>
    </row>
    <row r="40" spans="2:12" ht="15.75">
      <c r="B40" s="3" t="s">
        <v>47</v>
      </c>
      <c r="C40" s="2">
        <v>320</v>
      </c>
      <c r="D40" s="2">
        <v>11</v>
      </c>
      <c r="E40" s="2">
        <v>165</v>
      </c>
      <c r="F40" s="2">
        <v>45</v>
      </c>
      <c r="G40" s="2">
        <v>7</v>
      </c>
      <c r="H40" s="2">
        <v>29</v>
      </c>
      <c r="I40" s="2">
        <v>17</v>
      </c>
      <c r="J40" s="2">
        <v>365</v>
      </c>
      <c r="K40" s="2">
        <v>229</v>
      </c>
      <c r="L40" s="2">
        <v>594</v>
      </c>
    </row>
    <row r="41" spans="2:12" ht="15.75">
      <c r="B41" s="3" t="s">
        <v>48</v>
      </c>
      <c r="C41" s="2">
        <v>1498</v>
      </c>
      <c r="D41" s="2">
        <v>377</v>
      </c>
      <c r="E41" s="2">
        <v>888</v>
      </c>
      <c r="F41" s="2">
        <v>287</v>
      </c>
      <c r="G41" s="2">
        <v>222</v>
      </c>
      <c r="H41" s="2">
        <v>571</v>
      </c>
      <c r="I41" s="2">
        <v>51</v>
      </c>
      <c r="J41" s="2">
        <v>1785</v>
      </c>
      <c r="K41" s="2">
        <v>2109</v>
      </c>
      <c r="L41" s="2">
        <v>3894</v>
      </c>
    </row>
    <row r="42" spans="2:12" ht="15.75">
      <c r="B42" s="3" t="s">
        <v>49</v>
      </c>
      <c r="C42" s="2">
        <v>989</v>
      </c>
      <c r="D42" s="2">
        <v>10</v>
      </c>
      <c r="E42" s="2">
        <v>576</v>
      </c>
      <c r="F42" s="2">
        <v>200</v>
      </c>
      <c r="G42" s="2">
        <v>32</v>
      </c>
      <c r="H42" s="2">
        <v>303</v>
      </c>
      <c r="I42" s="2">
        <v>19</v>
      </c>
      <c r="J42" s="2">
        <v>1189</v>
      </c>
      <c r="K42" s="2">
        <v>940</v>
      </c>
      <c r="L42" s="2">
        <v>2129</v>
      </c>
    </row>
    <row r="43" spans="2:12" ht="15.75">
      <c r="B43" s="3" t="s">
        <v>50</v>
      </c>
      <c r="C43" s="2">
        <v>63</v>
      </c>
      <c r="D43" s="2"/>
      <c r="E43" s="2">
        <v>22</v>
      </c>
      <c r="F43" s="2">
        <v>2</v>
      </c>
      <c r="G43" s="2">
        <v>3</v>
      </c>
      <c r="H43" s="2">
        <v>2</v>
      </c>
      <c r="I43" s="2">
        <v>4</v>
      </c>
      <c r="J43" s="2">
        <v>65</v>
      </c>
      <c r="K43" s="2">
        <v>31</v>
      </c>
      <c r="L43" s="2">
        <v>96</v>
      </c>
    </row>
    <row r="44" spans="2:12" ht="15.75">
      <c r="B44" s="3" t="s">
        <v>51</v>
      </c>
      <c r="C44" s="2">
        <v>1140</v>
      </c>
      <c r="D44" s="2">
        <v>82</v>
      </c>
      <c r="E44" s="2">
        <v>733</v>
      </c>
      <c r="F44" s="2">
        <v>71</v>
      </c>
      <c r="G44" s="2">
        <v>49</v>
      </c>
      <c r="H44" s="2">
        <v>188</v>
      </c>
      <c r="I44" s="2">
        <v>45</v>
      </c>
      <c r="J44" s="2">
        <v>1211</v>
      </c>
      <c r="K44" s="2">
        <v>1097</v>
      </c>
      <c r="L44" s="2">
        <v>2308</v>
      </c>
    </row>
    <row r="45" spans="2:12" ht="15.75">
      <c r="B45" s="3" t="s">
        <v>52</v>
      </c>
      <c r="C45" s="2">
        <v>948</v>
      </c>
      <c r="D45" s="2">
        <v>72</v>
      </c>
      <c r="E45" s="2">
        <v>459</v>
      </c>
      <c r="F45" s="2">
        <v>26</v>
      </c>
      <c r="G45" s="2">
        <v>12</v>
      </c>
      <c r="H45" s="2">
        <v>153</v>
      </c>
      <c r="I45" s="2">
        <v>15</v>
      </c>
      <c r="J45" s="2">
        <v>974</v>
      </c>
      <c r="K45" s="2">
        <v>711</v>
      </c>
      <c r="L45" s="2">
        <v>1685</v>
      </c>
    </row>
    <row r="46" spans="2:12" ht="15.75">
      <c r="B46" s="3" t="s">
        <v>53</v>
      </c>
      <c r="C46" s="2">
        <v>112</v>
      </c>
      <c r="D46" s="2">
        <v>9</v>
      </c>
      <c r="E46" s="2">
        <v>39</v>
      </c>
      <c r="F46" s="2">
        <v>1</v>
      </c>
      <c r="G46" s="2">
        <v>7</v>
      </c>
      <c r="H46" s="2">
        <v>8</v>
      </c>
      <c r="I46" s="2">
        <v>6</v>
      </c>
      <c r="J46" s="2">
        <v>113</v>
      </c>
      <c r="K46" s="2">
        <v>69</v>
      </c>
      <c r="L46" s="2">
        <v>182</v>
      </c>
    </row>
    <row r="47" spans="2:12" ht="15.75">
      <c r="B47" s="3" t="s">
        <v>54</v>
      </c>
      <c r="C47" s="2">
        <v>172</v>
      </c>
      <c r="D47" s="2">
        <v>9</v>
      </c>
      <c r="E47" s="2">
        <v>26</v>
      </c>
      <c r="F47" s="2">
        <v>29</v>
      </c>
      <c r="G47" s="2">
        <v>6</v>
      </c>
      <c r="H47" s="2">
        <v>14</v>
      </c>
      <c r="I47" s="2"/>
      <c r="J47" s="2">
        <v>201</v>
      </c>
      <c r="K47" s="2">
        <v>55</v>
      </c>
      <c r="L47" s="2">
        <v>256</v>
      </c>
    </row>
    <row r="48" spans="2:12" ht="15.75">
      <c r="B48" s="3" t="s">
        <v>55</v>
      </c>
      <c r="C48" s="2">
        <v>442</v>
      </c>
      <c r="D48" s="2">
        <v>19</v>
      </c>
      <c r="E48" s="2">
        <v>224</v>
      </c>
      <c r="F48" s="2">
        <v>38</v>
      </c>
      <c r="G48" s="2">
        <v>6</v>
      </c>
      <c r="H48" s="2">
        <v>12</v>
      </c>
      <c r="I48" s="2">
        <v>1</v>
      </c>
      <c r="J48" s="2">
        <v>480</v>
      </c>
      <c r="K48" s="2">
        <v>262</v>
      </c>
      <c r="L48" s="2">
        <v>742</v>
      </c>
    </row>
    <row r="49" spans="2:12" ht="15.75">
      <c r="B49" s="3" t="s">
        <v>56</v>
      </c>
      <c r="C49" s="2">
        <v>1147</v>
      </c>
      <c r="D49" s="2">
        <v>35</v>
      </c>
      <c r="E49" s="2">
        <v>762</v>
      </c>
      <c r="F49" s="2">
        <v>81</v>
      </c>
      <c r="G49" s="2">
        <v>38</v>
      </c>
      <c r="H49" s="2">
        <v>84</v>
      </c>
      <c r="I49" s="2">
        <v>56</v>
      </c>
      <c r="J49" s="2">
        <v>1228</v>
      </c>
      <c r="K49" s="2">
        <v>975</v>
      </c>
      <c r="L49" s="2">
        <v>2203</v>
      </c>
    </row>
    <row r="50" spans="2:12" ht="15.75">
      <c r="B50" s="3" t="s">
        <v>57</v>
      </c>
      <c r="C50" s="2">
        <v>1296</v>
      </c>
      <c r="D50" s="2">
        <v>55</v>
      </c>
      <c r="E50" s="2">
        <v>495</v>
      </c>
      <c r="F50" s="2">
        <v>340</v>
      </c>
      <c r="G50" s="2">
        <v>15</v>
      </c>
      <c r="H50" s="2">
        <v>130</v>
      </c>
      <c r="I50" s="2">
        <v>24</v>
      </c>
      <c r="J50" s="2">
        <v>1636</v>
      </c>
      <c r="K50" s="2">
        <v>719</v>
      </c>
      <c r="L50" s="2">
        <v>2355</v>
      </c>
    </row>
    <row r="51" spans="2:12" ht="15.75">
      <c r="B51" s="3" t="s">
        <v>58</v>
      </c>
      <c r="C51" s="2">
        <v>1284</v>
      </c>
      <c r="D51" s="2">
        <v>117</v>
      </c>
      <c r="E51" s="2">
        <v>910</v>
      </c>
      <c r="F51" s="2">
        <v>87</v>
      </c>
      <c r="G51" s="2">
        <v>170</v>
      </c>
      <c r="H51" s="2">
        <v>403</v>
      </c>
      <c r="I51" s="2">
        <v>47</v>
      </c>
      <c r="J51" s="2">
        <v>1371</v>
      </c>
      <c r="K51" s="2">
        <v>1647</v>
      </c>
      <c r="L51" s="2">
        <v>3018</v>
      </c>
    </row>
    <row r="52" spans="2:12" ht="15.75">
      <c r="B52" s="3" t="s">
        <v>59</v>
      </c>
      <c r="C52" s="2">
        <v>28</v>
      </c>
      <c r="D52" s="2">
        <v>3</v>
      </c>
      <c r="E52" s="2">
        <v>30</v>
      </c>
      <c r="F52" s="2"/>
      <c r="G52" s="2">
        <v>1</v>
      </c>
      <c r="H52" s="2">
        <v>8</v>
      </c>
      <c r="I52" s="2"/>
      <c r="J52" s="2">
        <v>28</v>
      </c>
      <c r="K52" s="2">
        <v>42</v>
      </c>
      <c r="L52" s="2">
        <v>70</v>
      </c>
    </row>
    <row r="53" spans="2:12" ht="15.75">
      <c r="B53" s="3" t="s">
        <v>60</v>
      </c>
      <c r="C53" s="2">
        <v>1554</v>
      </c>
      <c r="D53" s="2">
        <v>43</v>
      </c>
      <c r="E53" s="2">
        <v>574</v>
      </c>
      <c r="F53" s="2">
        <v>113</v>
      </c>
      <c r="G53" s="2">
        <v>28</v>
      </c>
      <c r="H53" s="2">
        <v>92</v>
      </c>
      <c r="I53" s="2">
        <v>50</v>
      </c>
      <c r="J53" s="2">
        <v>1667</v>
      </c>
      <c r="K53" s="2">
        <v>787</v>
      </c>
      <c r="L53" s="2">
        <v>2454</v>
      </c>
    </row>
    <row r="54" spans="2:12" ht="15.75">
      <c r="B54" s="3" t="s">
        <v>61</v>
      </c>
      <c r="C54" s="2">
        <v>399</v>
      </c>
      <c r="D54" s="2">
        <v>4</v>
      </c>
      <c r="E54" s="2">
        <v>555</v>
      </c>
      <c r="F54" s="2">
        <v>60</v>
      </c>
      <c r="G54" s="2">
        <v>15</v>
      </c>
      <c r="H54" s="2">
        <v>60</v>
      </c>
      <c r="I54" s="2">
        <v>19</v>
      </c>
      <c r="J54" s="2">
        <v>459</v>
      </c>
      <c r="K54" s="2">
        <v>653</v>
      </c>
      <c r="L54" s="2">
        <v>1112</v>
      </c>
    </row>
    <row r="55" spans="2:12" ht="15.75">
      <c r="B55" s="3" t="s">
        <v>63</v>
      </c>
      <c r="C55" s="2">
        <v>36</v>
      </c>
      <c r="D55" s="2"/>
      <c r="E55" s="2">
        <v>12</v>
      </c>
      <c r="F55" s="2">
        <v>22</v>
      </c>
      <c r="G55" s="2">
        <v>2</v>
      </c>
      <c r="H55" s="2">
        <v>27</v>
      </c>
      <c r="I55" s="2">
        <v>5</v>
      </c>
      <c r="J55" s="2">
        <v>58</v>
      </c>
      <c r="K55" s="2">
        <v>46</v>
      </c>
      <c r="L55" s="2">
        <v>104</v>
      </c>
    </row>
    <row r="56" spans="2:12" ht="15.75">
      <c r="B56" s="3" t="s">
        <v>91</v>
      </c>
      <c r="C56" s="5">
        <v>860</v>
      </c>
      <c r="D56" s="2">
        <v>7</v>
      </c>
      <c r="E56" s="5">
        <v>364</v>
      </c>
      <c r="F56" s="2">
        <v>118</v>
      </c>
      <c r="G56" s="2">
        <v>5</v>
      </c>
      <c r="H56" s="2">
        <v>55</v>
      </c>
      <c r="I56" s="2">
        <v>61</v>
      </c>
      <c r="J56" s="5">
        <v>978</v>
      </c>
      <c r="K56" s="5">
        <v>492</v>
      </c>
      <c r="L56" s="5">
        <v>1470</v>
      </c>
    </row>
    <row r="57" spans="2:12" ht="15.75">
      <c r="B57" s="3" t="s">
        <v>110</v>
      </c>
      <c r="C57" s="2">
        <v>276</v>
      </c>
      <c r="D57" s="2">
        <v>1</v>
      </c>
      <c r="E57" s="2">
        <v>127</v>
      </c>
      <c r="F57" s="2">
        <v>2</v>
      </c>
      <c r="G57" s="2">
        <v>10</v>
      </c>
      <c r="H57" s="2">
        <v>5</v>
      </c>
      <c r="I57" s="2">
        <v>15</v>
      </c>
      <c r="J57" s="2">
        <v>278</v>
      </c>
      <c r="K57" s="2">
        <v>158</v>
      </c>
      <c r="L57" s="5">
        <v>436</v>
      </c>
    </row>
    <row r="58" spans="2:12" ht="15.75">
      <c r="B58" s="3" t="s">
        <v>92</v>
      </c>
      <c r="C58" s="2">
        <v>142</v>
      </c>
      <c r="D58" s="2">
        <v>3</v>
      </c>
      <c r="E58" s="2">
        <v>95</v>
      </c>
      <c r="F58" s="2">
        <v>47</v>
      </c>
      <c r="G58" s="2">
        <v>11</v>
      </c>
      <c r="H58" s="2">
        <v>20</v>
      </c>
      <c r="I58" s="2">
        <v>12</v>
      </c>
      <c r="J58" s="2">
        <v>189</v>
      </c>
      <c r="K58" s="2">
        <v>141</v>
      </c>
      <c r="L58" s="5">
        <v>330</v>
      </c>
    </row>
    <row r="59" spans="2:12" ht="15.75">
      <c r="B59" s="3" t="s">
        <v>93</v>
      </c>
      <c r="C59" s="2">
        <v>362</v>
      </c>
      <c r="D59" s="2">
        <v>15</v>
      </c>
      <c r="E59" s="2">
        <v>152</v>
      </c>
      <c r="F59" s="2">
        <v>21</v>
      </c>
      <c r="G59" s="2">
        <v>16</v>
      </c>
      <c r="H59" s="2">
        <v>25</v>
      </c>
      <c r="I59" s="2">
        <v>3</v>
      </c>
      <c r="J59" s="2">
        <v>383</v>
      </c>
      <c r="K59" s="2">
        <v>211</v>
      </c>
      <c r="L59" s="5">
        <v>594</v>
      </c>
    </row>
    <row r="60" spans="2:12" ht="15.75">
      <c r="B60" s="6" t="s">
        <v>94</v>
      </c>
      <c r="C60" s="2">
        <f>SUM(C6:C59)</f>
        <v>49297</v>
      </c>
      <c r="D60" s="9">
        <f aca="true" t="shared" si="0" ref="D60:L60">SUM(D6:D59)</f>
        <v>5803</v>
      </c>
      <c r="E60" s="2">
        <f t="shared" si="0"/>
        <v>32320</v>
      </c>
      <c r="F60" s="2">
        <f t="shared" si="0"/>
        <v>5934</v>
      </c>
      <c r="G60" s="2">
        <f t="shared" si="0"/>
        <v>4373</v>
      </c>
      <c r="H60" s="2">
        <f t="shared" si="0"/>
        <v>13033</v>
      </c>
      <c r="I60" s="9">
        <f t="shared" si="0"/>
        <v>2030</v>
      </c>
      <c r="J60" s="9">
        <f t="shared" si="0"/>
        <v>55231</v>
      </c>
      <c r="K60" s="9">
        <f t="shared" si="0"/>
        <v>57559</v>
      </c>
      <c r="L60" s="2">
        <f t="shared" si="0"/>
        <v>112790</v>
      </c>
    </row>
    <row r="61" spans="2:12" ht="15.75">
      <c r="B61" s="7" t="s">
        <v>95</v>
      </c>
      <c r="C61" s="2">
        <v>49297</v>
      </c>
      <c r="D61" s="2">
        <v>5804</v>
      </c>
      <c r="E61" s="2">
        <v>32320</v>
      </c>
      <c r="F61" s="2">
        <v>5934</v>
      </c>
      <c r="G61" s="2">
        <v>4373</v>
      </c>
      <c r="H61" s="2">
        <v>13033</v>
      </c>
      <c r="I61" s="2">
        <v>2033</v>
      </c>
      <c r="J61" s="2">
        <v>55232</v>
      </c>
      <c r="K61" s="2">
        <v>57562</v>
      </c>
      <c r="L61" s="2">
        <v>112794</v>
      </c>
    </row>
    <row r="62" spans="2:12" ht="15.75">
      <c r="B62" s="7"/>
      <c r="C62" s="2">
        <f>+C60-C61</f>
        <v>0</v>
      </c>
      <c r="D62" s="2">
        <f aca="true" t="shared" si="1" ref="D62:L62">+D60-D61</f>
        <v>-1</v>
      </c>
      <c r="E62" s="2">
        <f t="shared" si="1"/>
        <v>0</v>
      </c>
      <c r="F62" s="2">
        <f t="shared" si="1"/>
        <v>0</v>
      </c>
      <c r="G62" s="2">
        <f t="shared" si="1"/>
        <v>0</v>
      </c>
      <c r="H62" s="2">
        <f t="shared" si="1"/>
        <v>0</v>
      </c>
      <c r="I62" s="2">
        <f t="shared" si="1"/>
        <v>-3</v>
      </c>
      <c r="J62" s="2">
        <f t="shared" si="1"/>
        <v>-1</v>
      </c>
      <c r="K62" s="2">
        <f t="shared" si="1"/>
        <v>-3</v>
      </c>
      <c r="L62" s="2">
        <f t="shared" si="1"/>
        <v>-4</v>
      </c>
    </row>
    <row r="63" spans="2:12" ht="15.75">
      <c r="B63" s="6" t="s">
        <v>64</v>
      </c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ht="15.75">
      <c r="B64" s="3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5.75">
      <c r="B65" s="3" t="s">
        <v>65</v>
      </c>
      <c r="C65" s="2">
        <v>550</v>
      </c>
      <c r="D65" s="2">
        <v>30</v>
      </c>
      <c r="E65" s="2">
        <v>229</v>
      </c>
      <c r="F65" s="2">
        <v>231</v>
      </c>
      <c r="G65" s="2">
        <v>68</v>
      </c>
      <c r="H65" s="2">
        <v>122</v>
      </c>
      <c r="I65" s="2">
        <v>9</v>
      </c>
      <c r="J65" s="2">
        <v>781</v>
      </c>
      <c r="K65" s="2">
        <v>467</v>
      </c>
      <c r="L65" s="2">
        <v>1248</v>
      </c>
    </row>
    <row r="66" spans="2:12" ht="15.75">
      <c r="B66" s="3" t="s">
        <v>66</v>
      </c>
      <c r="C66" s="2">
        <v>312</v>
      </c>
      <c r="D66" s="2">
        <v>9</v>
      </c>
      <c r="E66" s="2">
        <v>175</v>
      </c>
      <c r="F66" s="2">
        <v>55</v>
      </c>
      <c r="G66" s="2">
        <v>6</v>
      </c>
      <c r="H66" s="2">
        <v>39</v>
      </c>
      <c r="I66" s="2">
        <v>2</v>
      </c>
      <c r="J66" s="2">
        <v>367</v>
      </c>
      <c r="K66" s="2">
        <v>231</v>
      </c>
      <c r="L66" s="2">
        <v>598</v>
      </c>
    </row>
    <row r="67" spans="2:12" ht="15.75">
      <c r="B67" s="3" t="s">
        <v>67</v>
      </c>
      <c r="C67" s="2">
        <v>87</v>
      </c>
      <c r="D67" s="2">
        <v>1</v>
      </c>
      <c r="E67" s="2">
        <v>56</v>
      </c>
      <c r="F67" s="2">
        <v>13</v>
      </c>
      <c r="G67" s="2"/>
      <c r="H67" s="2">
        <v>3</v>
      </c>
      <c r="I67" s="2">
        <v>11</v>
      </c>
      <c r="J67" s="2">
        <v>100</v>
      </c>
      <c r="K67" s="2">
        <v>71</v>
      </c>
      <c r="L67" s="2">
        <v>171</v>
      </c>
    </row>
    <row r="68" spans="2:12" ht="15.75">
      <c r="B68" s="3" t="s">
        <v>68</v>
      </c>
      <c r="C68" s="2">
        <v>39</v>
      </c>
      <c r="D68" s="2"/>
      <c r="E68" s="2">
        <v>6</v>
      </c>
      <c r="F68" s="2"/>
      <c r="G68" s="2"/>
      <c r="H68" s="2"/>
      <c r="I68" s="2"/>
      <c r="J68" s="2">
        <v>39</v>
      </c>
      <c r="K68" s="2">
        <v>6</v>
      </c>
      <c r="L68" s="2">
        <v>45</v>
      </c>
    </row>
    <row r="69" spans="2:12" ht="15.75">
      <c r="B69" s="3" t="s">
        <v>89</v>
      </c>
      <c r="C69" s="2">
        <v>62</v>
      </c>
      <c r="D69" s="2">
        <v>2</v>
      </c>
      <c r="E69" s="2">
        <v>51</v>
      </c>
      <c r="F69" s="2">
        <v>7</v>
      </c>
      <c r="G69" s="2">
        <v>1</v>
      </c>
      <c r="H69" s="2">
        <v>1</v>
      </c>
      <c r="I69" s="2">
        <v>1</v>
      </c>
      <c r="J69" s="2">
        <v>69</v>
      </c>
      <c r="K69" s="2">
        <v>56</v>
      </c>
      <c r="L69" s="2">
        <v>125</v>
      </c>
    </row>
    <row r="70" spans="2:12" ht="15.75">
      <c r="B70" s="3" t="s">
        <v>69</v>
      </c>
      <c r="C70" s="2">
        <v>176</v>
      </c>
      <c r="D70" s="2">
        <v>28</v>
      </c>
      <c r="E70" s="2">
        <v>77</v>
      </c>
      <c r="F70" s="2">
        <v>32</v>
      </c>
      <c r="G70" s="2">
        <v>92</v>
      </c>
      <c r="H70" s="2">
        <v>149</v>
      </c>
      <c r="I70" s="2">
        <v>8</v>
      </c>
      <c r="J70" s="2">
        <v>208</v>
      </c>
      <c r="K70" s="2">
        <v>354</v>
      </c>
      <c r="L70" s="2">
        <v>562</v>
      </c>
    </row>
    <row r="71" spans="2:12" ht="15.75">
      <c r="B71" s="3" t="s">
        <v>70</v>
      </c>
      <c r="C71" s="2">
        <v>665</v>
      </c>
      <c r="D71" s="2">
        <v>15</v>
      </c>
      <c r="E71" s="2">
        <v>301</v>
      </c>
      <c r="F71" s="2">
        <v>140</v>
      </c>
      <c r="G71" s="2">
        <v>58</v>
      </c>
      <c r="H71" s="2">
        <v>102</v>
      </c>
      <c r="I71" s="2">
        <v>63</v>
      </c>
      <c r="J71" s="2">
        <v>805</v>
      </c>
      <c r="K71" s="2">
        <v>539</v>
      </c>
      <c r="L71" s="2">
        <v>1344</v>
      </c>
    </row>
    <row r="72" spans="2:12" ht="15.75">
      <c r="B72" s="3" t="s">
        <v>71</v>
      </c>
      <c r="C72" s="2">
        <v>112</v>
      </c>
      <c r="D72" s="2">
        <v>4</v>
      </c>
      <c r="E72" s="2">
        <v>55</v>
      </c>
      <c r="F72" s="2">
        <v>13</v>
      </c>
      <c r="G72" s="2">
        <v>3</v>
      </c>
      <c r="H72" s="2">
        <v>1</v>
      </c>
      <c r="I72" s="2">
        <v>3</v>
      </c>
      <c r="J72" s="2">
        <v>125</v>
      </c>
      <c r="K72" s="2">
        <v>66</v>
      </c>
      <c r="L72" s="2">
        <v>191</v>
      </c>
    </row>
    <row r="73" spans="2:12" ht="15.75">
      <c r="B73" s="3" t="s">
        <v>72</v>
      </c>
      <c r="C73" s="2">
        <v>266</v>
      </c>
      <c r="D73" s="2">
        <v>7</v>
      </c>
      <c r="E73" s="2">
        <v>119</v>
      </c>
      <c r="F73" s="2">
        <v>72</v>
      </c>
      <c r="G73" s="2">
        <v>6</v>
      </c>
      <c r="H73" s="2">
        <v>70</v>
      </c>
      <c r="I73" s="2"/>
      <c r="J73" s="2">
        <v>338</v>
      </c>
      <c r="K73" s="2">
        <v>202</v>
      </c>
      <c r="L73" s="2">
        <v>540</v>
      </c>
    </row>
    <row r="74" spans="2:12" ht="15.75">
      <c r="B74" s="3" t="s">
        <v>90</v>
      </c>
      <c r="C74" s="2">
        <v>82</v>
      </c>
      <c r="D74" s="2"/>
      <c r="E74" s="2">
        <v>59</v>
      </c>
      <c r="F74" s="2">
        <v>7</v>
      </c>
      <c r="G74" s="2">
        <v>1</v>
      </c>
      <c r="H74" s="2">
        <v>7</v>
      </c>
      <c r="I74" s="2"/>
      <c r="J74" s="2">
        <v>89</v>
      </c>
      <c r="K74" s="2">
        <v>67</v>
      </c>
      <c r="L74" s="2">
        <v>156</v>
      </c>
    </row>
    <row r="75" spans="2:12" ht="15.75">
      <c r="B75" s="3" t="s">
        <v>73</v>
      </c>
      <c r="C75" s="2">
        <v>10</v>
      </c>
      <c r="D75" s="2"/>
      <c r="E75" s="2">
        <v>1</v>
      </c>
      <c r="F75" s="2">
        <v>8</v>
      </c>
      <c r="G75" s="2"/>
      <c r="H75" s="2">
        <v>1</v>
      </c>
      <c r="I75" s="2">
        <v>4</v>
      </c>
      <c r="J75" s="2">
        <v>18</v>
      </c>
      <c r="K75" s="2">
        <v>6</v>
      </c>
      <c r="L75" s="2">
        <v>24</v>
      </c>
    </row>
    <row r="76" spans="2:12" ht="15.75">
      <c r="B76" s="3" t="s">
        <v>74</v>
      </c>
      <c r="C76" s="2">
        <v>291</v>
      </c>
      <c r="D76" s="2">
        <v>6</v>
      </c>
      <c r="E76" s="2">
        <v>84</v>
      </c>
      <c r="F76" s="2">
        <v>15</v>
      </c>
      <c r="G76" s="2">
        <v>5</v>
      </c>
      <c r="H76" s="2">
        <v>18</v>
      </c>
      <c r="I76" s="2">
        <v>25</v>
      </c>
      <c r="J76" s="2">
        <v>306</v>
      </c>
      <c r="K76" s="2">
        <v>138</v>
      </c>
      <c r="L76" s="2">
        <v>444</v>
      </c>
    </row>
    <row r="77" spans="2:12" ht="15.75">
      <c r="B77" s="3" t="s">
        <v>75</v>
      </c>
      <c r="C77" s="2">
        <v>198</v>
      </c>
      <c r="D77" s="2">
        <v>2</v>
      </c>
      <c r="E77" s="2">
        <v>115</v>
      </c>
      <c r="F77" s="2">
        <v>92</v>
      </c>
      <c r="G77" s="2">
        <v>8</v>
      </c>
      <c r="H77" s="2">
        <v>13</v>
      </c>
      <c r="I77" s="2">
        <v>33</v>
      </c>
      <c r="J77" s="2">
        <v>290</v>
      </c>
      <c r="K77" s="2">
        <v>171</v>
      </c>
      <c r="L77" s="2">
        <v>461</v>
      </c>
    </row>
    <row r="78" spans="2:12" ht="15.75">
      <c r="B78" s="3" t="s">
        <v>77</v>
      </c>
      <c r="C78" s="2">
        <v>369</v>
      </c>
      <c r="D78" s="2">
        <v>16</v>
      </c>
      <c r="E78" s="2">
        <v>168</v>
      </c>
      <c r="F78" s="2">
        <v>62</v>
      </c>
      <c r="G78" s="2">
        <v>5</v>
      </c>
      <c r="H78" s="2">
        <v>75</v>
      </c>
      <c r="I78" s="2">
        <v>18</v>
      </c>
      <c r="J78" s="2">
        <v>431</v>
      </c>
      <c r="K78" s="2">
        <v>282</v>
      </c>
      <c r="L78" s="2">
        <v>713</v>
      </c>
    </row>
    <row r="79" spans="2:12" ht="15.75">
      <c r="B79" s="3" t="s">
        <v>85</v>
      </c>
      <c r="C79" s="2">
        <v>88</v>
      </c>
      <c r="D79" s="2">
        <v>3</v>
      </c>
      <c r="E79" s="2">
        <v>73</v>
      </c>
      <c r="F79" s="2">
        <v>17</v>
      </c>
      <c r="G79" s="2">
        <v>3</v>
      </c>
      <c r="H79" s="2">
        <v>14</v>
      </c>
      <c r="I79" s="2"/>
      <c r="J79" s="2">
        <v>105</v>
      </c>
      <c r="K79" s="2">
        <v>93</v>
      </c>
      <c r="L79" s="2">
        <v>198</v>
      </c>
    </row>
    <row r="80" spans="2:12" ht="15.75">
      <c r="B80" s="3" t="s">
        <v>87</v>
      </c>
      <c r="C80" s="2">
        <v>46</v>
      </c>
      <c r="D80" s="2">
        <v>9</v>
      </c>
      <c r="E80" s="2">
        <v>53</v>
      </c>
      <c r="F80" s="2">
        <v>34</v>
      </c>
      <c r="G80" s="2"/>
      <c r="H80" s="2">
        <v>9</v>
      </c>
      <c r="I80" s="2">
        <v>1</v>
      </c>
      <c r="J80" s="2">
        <v>80</v>
      </c>
      <c r="K80" s="2">
        <v>72</v>
      </c>
      <c r="L80" s="2">
        <v>152</v>
      </c>
    </row>
    <row r="81" spans="2:12" ht="15.75">
      <c r="B81" s="3" t="s">
        <v>88</v>
      </c>
      <c r="C81" s="2">
        <v>563</v>
      </c>
      <c r="D81" s="2">
        <v>28</v>
      </c>
      <c r="E81" s="2">
        <v>336</v>
      </c>
      <c r="F81" s="2">
        <v>118</v>
      </c>
      <c r="G81" s="2">
        <v>5</v>
      </c>
      <c r="H81" s="2">
        <v>164</v>
      </c>
      <c r="I81" s="2">
        <v>14</v>
      </c>
      <c r="J81" s="2">
        <v>681</v>
      </c>
      <c r="K81" s="2">
        <v>547</v>
      </c>
      <c r="L81" s="2">
        <v>1228</v>
      </c>
    </row>
    <row r="82" spans="2:12" ht="15.75">
      <c r="B82" s="3" t="s">
        <v>76</v>
      </c>
      <c r="C82" s="2">
        <v>26</v>
      </c>
      <c r="D82" s="2"/>
      <c r="E82" s="2">
        <v>19</v>
      </c>
      <c r="F82" s="2">
        <v>1</v>
      </c>
      <c r="G82" s="2">
        <v>6</v>
      </c>
      <c r="H82" s="2">
        <v>6</v>
      </c>
      <c r="I82" s="2">
        <v>3</v>
      </c>
      <c r="J82" s="2">
        <v>27</v>
      </c>
      <c r="K82" s="2">
        <v>34</v>
      </c>
      <c r="L82" s="2">
        <v>61</v>
      </c>
    </row>
    <row r="83" spans="2:12" ht="15.75">
      <c r="B83" s="3" t="s">
        <v>78</v>
      </c>
      <c r="C83" s="2">
        <v>88</v>
      </c>
      <c r="D83" s="2">
        <v>3</v>
      </c>
      <c r="E83" s="2">
        <v>65</v>
      </c>
      <c r="F83" s="2">
        <v>1</v>
      </c>
      <c r="G83" s="2">
        <v>32</v>
      </c>
      <c r="H83" s="2">
        <v>57</v>
      </c>
      <c r="I83" s="2">
        <v>2</v>
      </c>
      <c r="J83" s="2">
        <v>89</v>
      </c>
      <c r="K83" s="2">
        <v>159</v>
      </c>
      <c r="L83" s="2">
        <v>248</v>
      </c>
    </row>
    <row r="84" spans="2:12" ht="15.75">
      <c r="B84" s="3" t="s">
        <v>79</v>
      </c>
      <c r="C84" s="2">
        <v>22</v>
      </c>
      <c r="D84" s="2">
        <v>2</v>
      </c>
      <c r="E84" s="2">
        <v>25</v>
      </c>
      <c r="F84" s="2">
        <v>2</v>
      </c>
      <c r="G84" s="2">
        <v>1</v>
      </c>
      <c r="H84" s="2"/>
      <c r="I84" s="2"/>
      <c r="J84" s="2">
        <v>24</v>
      </c>
      <c r="K84" s="2">
        <v>28</v>
      </c>
      <c r="L84" s="2">
        <v>52</v>
      </c>
    </row>
    <row r="85" spans="2:12" ht="15.75">
      <c r="B85" s="3" t="s">
        <v>80</v>
      </c>
      <c r="C85" s="2">
        <v>57</v>
      </c>
      <c r="D85" s="2">
        <v>5</v>
      </c>
      <c r="E85" s="2">
        <v>62</v>
      </c>
      <c r="F85" s="2">
        <v>11</v>
      </c>
      <c r="G85" s="2">
        <v>6</v>
      </c>
      <c r="H85" s="2">
        <v>4</v>
      </c>
      <c r="I85" s="2"/>
      <c r="J85" s="2">
        <v>68</v>
      </c>
      <c r="K85" s="2">
        <v>77</v>
      </c>
      <c r="L85" s="2">
        <v>145</v>
      </c>
    </row>
    <row r="86" spans="2:12" ht="15.75">
      <c r="B86" s="3" t="s">
        <v>81</v>
      </c>
      <c r="C86" s="2">
        <v>41</v>
      </c>
      <c r="D86" s="2">
        <v>2</v>
      </c>
      <c r="E86" s="2">
        <v>25</v>
      </c>
      <c r="F86" s="2">
        <v>4</v>
      </c>
      <c r="G86" s="2">
        <v>2</v>
      </c>
      <c r="H86" s="2">
        <v>14</v>
      </c>
      <c r="I86" s="2">
        <v>1</v>
      </c>
      <c r="J86" s="2">
        <v>45</v>
      </c>
      <c r="K86" s="2">
        <v>44</v>
      </c>
      <c r="L86" s="2">
        <v>89</v>
      </c>
    </row>
    <row r="87" spans="2:12" ht="15.75">
      <c r="B87" s="3" t="s">
        <v>82</v>
      </c>
      <c r="C87" s="2">
        <v>43</v>
      </c>
      <c r="D87" s="2">
        <v>4</v>
      </c>
      <c r="E87" s="2">
        <v>30</v>
      </c>
      <c r="F87" s="2">
        <v>15</v>
      </c>
      <c r="G87" s="2">
        <v>20</v>
      </c>
      <c r="H87" s="2">
        <v>33</v>
      </c>
      <c r="I87" s="2">
        <v>3</v>
      </c>
      <c r="J87" s="2">
        <v>58</v>
      </c>
      <c r="K87" s="2">
        <v>90</v>
      </c>
      <c r="L87" s="2">
        <v>148</v>
      </c>
    </row>
    <row r="88" spans="2:12" ht="15.75">
      <c r="B88" s="3" t="s">
        <v>83</v>
      </c>
      <c r="C88" s="2">
        <v>336</v>
      </c>
      <c r="D88" s="2">
        <v>42</v>
      </c>
      <c r="E88" s="2">
        <v>237</v>
      </c>
      <c r="F88" s="2">
        <v>58</v>
      </c>
      <c r="G88" s="2">
        <v>73</v>
      </c>
      <c r="H88" s="2">
        <v>88</v>
      </c>
      <c r="I88" s="2">
        <v>25</v>
      </c>
      <c r="J88" s="2">
        <v>394</v>
      </c>
      <c r="K88" s="2">
        <v>465</v>
      </c>
      <c r="L88" s="2">
        <v>859</v>
      </c>
    </row>
    <row r="89" spans="2:12" ht="15.75">
      <c r="B89" s="3" t="s">
        <v>84</v>
      </c>
      <c r="C89" s="2">
        <v>14</v>
      </c>
      <c r="D89" s="2"/>
      <c r="E89" s="2">
        <v>2</v>
      </c>
      <c r="F89" s="2">
        <v>1</v>
      </c>
      <c r="G89" s="2">
        <v>1</v>
      </c>
      <c r="H89" s="2">
        <v>6</v>
      </c>
      <c r="I89" s="2"/>
      <c r="J89" s="2">
        <v>15</v>
      </c>
      <c r="K89" s="2">
        <v>9</v>
      </c>
      <c r="L89" s="2">
        <v>24</v>
      </c>
    </row>
    <row r="90" spans="2:12" ht="15.75">
      <c r="B90" s="3" t="s">
        <v>86</v>
      </c>
      <c r="C90" s="2">
        <v>15</v>
      </c>
      <c r="D90" s="2"/>
      <c r="E90" s="2">
        <v>3</v>
      </c>
      <c r="F90" s="2"/>
      <c r="G90" s="2"/>
      <c r="H90" s="2"/>
      <c r="I90" s="2"/>
      <c r="J90" s="2">
        <v>15</v>
      </c>
      <c r="K90" s="2">
        <v>3</v>
      </c>
      <c r="L90" s="2">
        <v>18</v>
      </c>
    </row>
    <row r="91" spans="2:12" ht="15.75">
      <c r="B91" s="12" t="s">
        <v>94</v>
      </c>
      <c r="C91" s="2">
        <f>SUM(C65:C90)</f>
        <v>4558</v>
      </c>
      <c r="D91" s="9">
        <f aca="true" t="shared" si="2" ref="D91:L91">SUM(D65:D90)</f>
        <v>218</v>
      </c>
      <c r="E91" s="2">
        <f t="shared" si="2"/>
        <v>2426</v>
      </c>
      <c r="F91" s="2">
        <f t="shared" si="2"/>
        <v>1009</v>
      </c>
      <c r="G91" s="2">
        <f t="shared" si="2"/>
        <v>402</v>
      </c>
      <c r="H91" s="2">
        <f t="shared" si="2"/>
        <v>996</v>
      </c>
      <c r="I91" s="2">
        <f t="shared" si="2"/>
        <v>226</v>
      </c>
      <c r="J91" s="2">
        <f t="shared" si="2"/>
        <v>5567</v>
      </c>
      <c r="K91" s="2">
        <f t="shared" si="2"/>
        <v>4277</v>
      </c>
      <c r="L91" s="2">
        <f t="shared" si="2"/>
        <v>9844</v>
      </c>
    </row>
    <row r="92" spans="1:12" s="11" customFormat="1" ht="15.75">
      <c r="A92" s="16" t="s">
        <v>123</v>
      </c>
      <c r="B92" s="8" t="s">
        <v>64</v>
      </c>
      <c r="C92" s="8">
        <v>4558</v>
      </c>
      <c r="D92" s="8">
        <v>227</v>
      </c>
      <c r="E92" s="8">
        <v>2426</v>
      </c>
      <c r="F92" s="8">
        <v>1009</v>
      </c>
      <c r="G92" s="8">
        <v>402</v>
      </c>
      <c r="H92" s="8">
        <v>996</v>
      </c>
      <c r="I92" s="8">
        <v>226</v>
      </c>
      <c r="J92" s="8">
        <v>5567</v>
      </c>
      <c r="K92" s="8">
        <v>4277</v>
      </c>
      <c r="L92" s="8">
        <v>9844</v>
      </c>
    </row>
    <row r="93" spans="1:12" s="11" customFormat="1" ht="15.75">
      <c r="A93" s="16"/>
      <c r="B93" s="8"/>
      <c r="C93" s="2">
        <f>+C91-C92</f>
        <v>0</v>
      </c>
      <c r="D93" s="2">
        <f aca="true" t="shared" si="3" ref="D93:L93">+D91-D92</f>
        <v>-9</v>
      </c>
      <c r="E93" s="2">
        <f t="shared" si="3"/>
        <v>0</v>
      </c>
      <c r="F93" s="2">
        <f t="shared" si="3"/>
        <v>0</v>
      </c>
      <c r="G93" s="2">
        <f t="shared" si="3"/>
        <v>0</v>
      </c>
      <c r="H93" s="2">
        <f t="shared" si="3"/>
        <v>0</v>
      </c>
      <c r="I93" s="2">
        <f t="shared" si="3"/>
        <v>0</v>
      </c>
      <c r="J93" s="2">
        <f t="shared" si="3"/>
        <v>0</v>
      </c>
      <c r="K93" s="2">
        <f t="shared" si="3"/>
        <v>0</v>
      </c>
      <c r="L93" s="2">
        <f t="shared" si="3"/>
        <v>0</v>
      </c>
    </row>
    <row r="94" spans="1:12" ht="15.75">
      <c r="A94" s="19" t="s">
        <v>122</v>
      </c>
      <c r="B94" s="2" t="s">
        <v>100</v>
      </c>
      <c r="C94" s="2">
        <v>173</v>
      </c>
      <c r="D94" s="2">
        <v>173</v>
      </c>
      <c r="E94" s="2">
        <v>61</v>
      </c>
      <c r="F94" s="2">
        <v>28</v>
      </c>
      <c r="G94" s="2">
        <v>173</v>
      </c>
      <c r="H94" s="2">
        <v>593</v>
      </c>
      <c r="I94" s="2">
        <v>8</v>
      </c>
      <c r="J94" s="2">
        <v>201</v>
      </c>
      <c r="K94" s="2">
        <v>1008</v>
      </c>
      <c r="L94" s="2">
        <v>1209</v>
      </c>
    </row>
    <row r="95" spans="3:12" ht="15.75"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5.75">
      <c r="B96" s="2" t="s">
        <v>96</v>
      </c>
      <c r="C96" s="2"/>
      <c r="D96" s="2"/>
      <c r="E96" s="2"/>
      <c r="F96" s="2"/>
      <c r="G96" s="2"/>
      <c r="H96" s="2"/>
      <c r="I96" s="2"/>
      <c r="J96" s="2"/>
      <c r="K96" s="2"/>
      <c r="L96" s="2"/>
    </row>
    <row r="98" spans="1:12" ht="15.75">
      <c r="A98" s="19" t="s">
        <v>113</v>
      </c>
      <c r="B98" s="2" t="s">
        <v>97</v>
      </c>
      <c r="C98" s="2">
        <v>598</v>
      </c>
      <c r="D98" s="2">
        <v>61</v>
      </c>
      <c r="E98" s="2">
        <v>456</v>
      </c>
      <c r="F98" s="2">
        <v>62</v>
      </c>
      <c r="G98" s="2">
        <v>85</v>
      </c>
      <c r="H98" s="2">
        <v>137</v>
      </c>
      <c r="I98" s="2">
        <v>55</v>
      </c>
      <c r="J98" s="2">
        <v>660</v>
      </c>
      <c r="K98" s="2">
        <v>794</v>
      </c>
      <c r="L98" s="2">
        <v>1454</v>
      </c>
    </row>
    <row r="99" spans="1:12" ht="15.75">
      <c r="A99" s="19" t="s">
        <v>116</v>
      </c>
      <c r="B99" s="2" t="s">
        <v>98</v>
      </c>
      <c r="C99" s="2">
        <v>217</v>
      </c>
      <c r="D99" s="2">
        <v>39</v>
      </c>
      <c r="E99" s="2">
        <v>134</v>
      </c>
      <c r="F99" s="2">
        <v>9</v>
      </c>
      <c r="G99" s="2">
        <v>2</v>
      </c>
      <c r="H99" s="2">
        <v>4</v>
      </c>
      <c r="I99" s="2">
        <v>16</v>
      </c>
      <c r="J99" s="2">
        <v>226</v>
      </c>
      <c r="K99" s="2">
        <v>195</v>
      </c>
      <c r="L99" s="2">
        <v>421</v>
      </c>
    </row>
    <row r="100" spans="1:12" ht="15.75">
      <c r="A100" s="19" t="s">
        <v>115</v>
      </c>
      <c r="B100" s="2" t="s">
        <v>99</v>
      </c>
      <c r="C100" s="2">
        <v>121</v>
      </c>
      <c r="D100" s="2">
        <v>3</v>
      </c>
      <c r="E100" s="2">
        <v>82</v>
      </c>
      <c r="F100" s="2">
        <v>13</v>
      </c>
      <c r="G100" s="2">
        <v>13</v>
      </c>
      <c r="H100" s="2">
        <v>19</v>
      </c>
      <c r="I100" s="2"/>
      <c r="J100" s="2">
        <v>134</v>
      </c>
      <c r="K100" s="2">
        <v>117</v>
      </c>
      <c r="L100" s="2">
        <v>251</v>
      </c>
    </row>
    <row r="101" spans="1:12" ht="15.75">
      <c r="A101" s="19" t="s">
        <v>114</v>
      </c>
      <c r="B101" s="2" t="s">
        <v>100</v>
      </c>
      <c r="C101" s="2">
        <v>287</v>
      </c>
      <c r="D101" s="2">
        <v>29</v>
      </c>
      <c r="E101" s="2">
        <v>127</v>
      </c>
      <c r="F101" s="2">
        <v>32</v>
      </c>
      <c r="G101" s="2">
        <v>210</v>
      </c>
      <c r="H101" s="2">
        <v>548</v>
      </c>
      <c r="I101" s="2">
        <v>1</v>
      </c>
      <c r="J101" s="2">
        <v>319</v>
      </c>
      <c r="K101" s="2">
        <v>915</v>
      </c>
      <c r="L101" s="2">
        <v>1234</v>
      </c>
    </row>
    <row r="102" spans="1:12" ht="15.75">
      <c r="A102" s="19" t="s">
        <v>117</v>
      </c>
      <c r="B102" s="2" t="s">
        <v>101</v>
      </c>
      <c r="C102" s="2">
        <v>127</v>
      </c>
      <c r="D102" s="2">
        <v>2</v>
      </c>
      <c r="E102" s="2">
        <v>80</v>
      </c>
      <c r="F102" s="2">
        <v>10</v>
      </c>
      <c r="G102" s="2">
        <v>6</v>
      </c>
      <c r="H102" s="2">
        <v>12</v>
      </c>
      <c r="I102" s="2">
        <v>4</v>
      </c>
      <c r="J102" s="2">
        <v>137</v>
      </c>
      <c r="K102" s="2">
        <v>104</v>
      </c>
      <c r="L102" s="2">
        <v>241</v>
      </c>
    </row>
    <row r="103" spans="1:12" ht="15.75">
      <c r="A103" s="19" t="s">
        <v>118</v>
      </c>
      <c r="B103" s="2" t="s">
        <v>102</v>
      </c>
      <c r="C103" s="2">
        <v>580</v>
      </c>
      <c r="D103" s="2">
        <v>14</v>
      </c>
      <c r="E103" s="2">
        <v>257</v>
      </c>
      <c r="F103" s="2">
        <v>10</v>
      </c>
      <c r="G103" s="2">
        <v>12</v>
      </c>
      <c r="H103" s="2">
        <v>17</v>
      </c>
      <c r="I103" s="2">
        <v>6</v>
      </c>
      <c r="J103" s="2">
        <v>590</v>
      </c>
      <c r="K103" s="2">
        <v>306</v>
      </c>
      <c r="L103" s="2">
        <v>896</v>
      </c>
    </row>
    <row r="104" spans="1:12" ht="15.75">
      <c r="A104" s="19" t="s">
        <v>119</v>
      </c>
      <c r="B104" s="2" t="s">
        <v>103</v>
      </c>
      <c r="C104" s="2">
        <v>533</v>
      </c>
      <c r="D104" s="2">
        <v>165</v>
      </c>
      <c r="E104" s="2">
        <v>293</v>
      </c>
      <c r="F104" s="2">
        <v>66</v>
      </c>
      <c r="G104" s="2">
        <v>47</v>
      </c>
      <c r="H104" s="2">
        <v>114</v>
      </c>
      <c r="I104" s="2">
        <v>24</v>
      </c>
      <c r="J104" s="2">
        <v>599</v>
      </c>
      <c r="K104" s="2">
        <v>643</v>
      </c>
      <c r="L104" s="2">
        <v>1242</v>
      </c>
    </row>
    <row r="105" spans="2:12" ht="15.75">
      <c r="B105" s="8" t="s">
        <v>62</v>
      </c>
      <c r="C105" s="2">
        <f>SUM(C98:C104)</f>
        <v>2463</v>
      </c>
      <c r="D105" s="2">
        <f aca="true" t="shared" si="4" ref="D105:L105">SUM(D98:D104)</f>
        <v>313</v>
      </c>
      <c r="E105" s="2">
        <f t="shared" si="4"/>
        <v>1429</v>
      </c>
      <c r="F105" s="2">
        <f t="shared" si="4"/>
        <v>202</v>
      </c>
      <c r="G105" s="2">
        <f t="shared" si="4"/>
        <v>375</v>
      </c>
      <c r="H105" s="2">
        <f t="shared" si="4"/>
        <v>851</v>
      </c>
      <c r="I105" s="2">
        <f t="shared" si="4"/>
        <v>106</v>
      </c>
      <c r="J105" s="2">
        <f t="shared" si="4"/>
        <v>2665</v>
      </c>
      <c r="K105" s="2">
        <f t="shared" si="4"/>
        <v>3074</v>
      </c>
      <c r="L105" s="2">
        <f t="shared" si="4"/>
        <v>5739</v>
      </c>
    </row>
    <row r="106" spans="1:12" s="11" customFormat="1" ht="15.75">
      <c r="A106" s="16" t="s">
        <v>120</v>
      </c>
      <c r="B106" s="8" t="s">
        <v>104</v>
      </c>
      <c r="C106" s="8">
        <v>2463</v>
      </c>
      <c r="D106" s="8">
        <v>313</v>
      </c>
      <c r="E106" s="8">
        <v>1429</v>
      </c>
      <c r="F106" s="8">
        <v>202</v>
      </c>
      <c r="G106" s="8">
        <v>375</v>
      </c>
      <c r="H106" s="8">
        <v>851</v>
      </c>
      <c r="I106" s="8">
        <v>106</v>
      </c>
      <c r="J106" s="8">
        <v>2665</v>
      </c>
      <c r="K106" s="8">
        <v>3074</v>
      </c>
      <c r="L106" s="8">
        <v>5739</v>
      </c>
    </row>
    <row r="107" spans="2:12" ht="15.75">
      <c r="B107" s="2"/>
      <c r="C107" s="2">
        <f>+C105-C106</f>
        <v>0</v>
      </c>
      <c r="D107" s="2">
        <f aca="true" t="shared" si="5" ref="D107:L107">+D105-D106</f>
        <v>0</v>
      </c>
      <c r="E107" s="2">
        <f t="shared" si="5"/>
        <v>0</v>
      </c>
      <c r="F107" s="2">
        <f t="shared" si="5"/>
        <v>0</v>
      </c>
      <c r="G107" s="2">
        <f t="shared" si="5"/>
        <v>0</v>
      </c>
      <c r="H107" s="2">
        <f t="shared" si="5"/>
        <v>0</v>
      </c>
      <c r="I107" s="2">
        <f t="shared" si="5"/>
        <v>0</v>
      </c>
      <c r="J107" s="2">
        <f t="shared" si="5"/>
        <v>0</v>
      </c>
      <c r="K107" s="2">
        <f t="shared" si="5"/>
        <v>0</v>
      </c>
      <c r="L107" s="2">
        <f t="shared" si="5"/>
        <v>0</v>
      </c>
    </row>
    <row r="108" spans="1:12" ht="15.75">
      <c r="A108" s="19"/>
      <c r="B108" s="2" t="s">
        <v>105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3:12" ht="15.75"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5.75">
      <c r="A110" s="19" t="s">
        <v>124</v>
      </c>
      <c r="B110" s="2" t="s">
        <v>106</v>
      </c>
      <c r="C110" s="2">
        <v>616</v>
      </c>
      <c r="D110" s="2">
        <v>32</v>
      </c>
      <c r="E110" s="2">
        <v>340</v>
      </c>
      <c r="F110" s="2">
        <v>46</v>
      </c>
      <c r="G110" s="2">
        <v>22</v>
      </c>
      <c r="H110" s="2">
        <v>135</v>
      </c>
      <c r="I110" s="2">
        <v>28</v>
      </c>
      <c r="J110" s="2">
        <v>662</v>
      </c>
      <c r="K110" s="2">
        <v>557</v>
      </c>
      <c r="L110" s="2">
        <v>1219</v>
      </c>
    </row>
    <row r="111" spans="1:12" ht="15.75">
      <c r="A111" s="19" t="s">
        <v>125</v>
      </c>
      <c r="B111" s="2" t="s">
        <v>107</v>
      </c>
      <c r="C111" s="2">
        <v>1438</v>
      </c>
      <c r="D111" s="2">
        <v>17</v>
      </c>
      <c r="E111" s="2">
        <v>927</v>
      </c>
      <c r="F111" s="2">
        <v>20</v>
      </c>
      <c r="G111" s="2">
        <v>172</v>
      </c>
      <c r="H111" s="2">
        <v>191</v>
      </c>
      <c r="I111" s="2">
        <v>12</v>
      </c>
      <c r="J111" s="2">
        <v>1458</v>
      </c>
      <c r="K111" s="2">
        <v>1319</v>
      </c>
      <c r="L111" s="2">
        <v>2777</v>
      </c>
    </row>
    <row r="112" spans="2:12" ht="15.75">
      <c r="B112" s="8" t="s">
        <v>62</v>
      </c>
      <c r="C112" s="1">
        <f>SUM(C110:C111)</f>
        <v>2054</v>
      </c>
      <c r="D112" s="1">
        <f aca="true" t="shared" si="6" ref="D112:L112">SUM(D110:D111)</f>
        <v>49</v>
      </c>
      <c r="E112" s="1">
        <f t="shared" si="6"/>
        <v>1267</v>
      </c>
      <c r="F112" s="1">
        <f t="shared" si="6"/>
        <v>66</v>
      </c>
      <c r="G112" s="1">
        <f t="shared" si="6"/>
        <v>194</v>
      </c>
      <c r="H112" s="1">
        <f t="shared" si="6"/>
        <v>326</v>
      </c>
      <c r="I112" s="1">
        <f t="shared" si="6"/>
        <v>40</v>
      </c>
      <c r="J112" s="1">
        <f t="shared" si="6"/>
        <v>2120</v>
      </c>
      <c r="K112" s="1">
        <f t="shared" si="6"/>
        <v>1876</v>
      </c>
      <c r="L112" s="1">
        <f t="shared" si="6"/>
        <v>3996</v>
      </c>
    </row>
    <row r="113" spans="1:12" s="11" customFormat="1" ht="15.75">
      <c r="A113" s="16" t="s">
        <v>121</v>
      </c>
      <c r="B113" s="8" t="s">
        <v>108</v>
      </c>
      <c r="C113" s="8">
        <v>2054</v>
      </c>
      <c r="D113" s="8">
        <v>49</v>
      </c>
      <c r="E113" s="8">
        <v>1267</v>
      </c>
      <c r="F113" s="8">
        <v>66</v>
      </c>
      <c r="G113" s="8">
        <v>194</v>
      </c>
      <c r="H113" s="8">
        <v>326</v>
      </c>
      <c r="I113" s="8">
        <v>40</v>
      </c>
      <c r="J113" s="8">
        <v>2120</v>
      </c>
      <c r="K113" s="8">
        <v>1876</v>
      </c>
      <c r="L113" s="8">
        <v>3996</v>
      </c>
    </row>
    <row r="114" spans="1:12" s="11" customFormat="1" ht="15.75">
      <c r="A114" s="16"/>
      <c r="B114" s="8"/>
      <c r="C114" s="2">
        <f aca="true" t="shared" si="7" ref="C114:L114">+C112-C113</f>
        <v>0</v>
      </c>
      <c r="D114" s="2">
        <f t="shared" si="7"/>
        <v>0</v>
      </c>
      <c r="E114" s="2">
        <f t="shared" si="7"/>
        <v>0</v>
      </c>
      <c r="F114" s="2">
        <f t="shared" si="7"/>
        <v>0</v>
      </c>
      <c r="G114" s="2">
        <f t="shared" si="7"/>
        <v>0</v>
      </c>
      <c r="H114" s="2">
        <f t="shared" si="7"/>
        <v>0</v>
      </c>
      <c r="I114" s="2">
        <f t="shared" si="7"/>
        <v>0</v>
      </c>
      <c r="J114" s="2">
        <f t="shared" si="7"/>
        <v>0</v>
      </c>
      <c r="K114" s="2">
        <f t="shared" si="7"/>
        <v>0</v>
      </c>
      <c r="L114" s="2">
        <f t="shared" si="7"/>
        <v>0</v>
      </c>
    </row>
    <row r="115" spans="1:12" s="10" customFormat="1" ht="15.75">
      <c r="A115" s="17" t="s">
        <v>126</v>
      </c>
      <c r="B115" s="9" t="s">
        <v>109</v>
      </c>
      <c r="C115" s="9">
        <v>58545</v>
      </c>
      <c r="D115" s="9">
        <v>6566</v>
      </c>
      <c r="E115" s="9">
        <v>37503</v>
      </c>
      <c r="F115" s="9">
        <v>7239</v>
      </c>
      <c r="G115" s="9">
        <v>5517</v>
      </c>
      <c r="H115" s="9">
        <v>15799</v>
      </c>
      <c r="I115" s="9">
        <v>2413</v>
      </c>
      <c r="J115" s="9">
        <v>65785</v>
      </c>
      <c r="K115" s="9">
        <v>67797</v>
      </c>
      <c r="L115" s="9">
        <v>133582</v>
      </c>
    </row>
    <row r="116" spans="1:12" s="11" customFormat="1" ht="15.75">
      <c r="A116" s="16"/>
      <c r="C116" s="8"/>
      <c r="D116" s="8">
        <f>SUM(C115:E115)</f>
        <v>102614</v>
      </c>
      <c r="E116" s="8"/>
      <c r="F116" s="8"/>
      <c r="G116" s="8">
        <f>SUM(F115:H115)</f>
        <v>28555</v>
      </c>
      <c r="H116" s="8"/>
      <c r="I116" s="8"/>
      <c r="J116" s="8"/>
      <c r="K116" s="8"/>
      <c r="L116" s="8"/>
    </row>
    <row r="117" spans="3:12" ht="15.75"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3:12" ht="12.75">
      <c r="C118" s="1">
        <f>+C61+C92+C94+C106+C113</f>
        <v>58545</v>
      </c>
      <c r="D118" s="1">
        <f aca="true" t="shared" si="8" ref="D118:L118">+D61+D92+D94+D106+D113</f>
        <v>6566</v>
      </c>
      <c r="E118" s="1">
        <f t="shared" si="8"/>
        <v>37503</v>
      </c>
      <c r="F118" s="1">
        <f t="shared" si="8"/>
        <v>7239</v>
      </c>
      <c r="G118" s="1">
        <f t="shared" si="8"/>
        <v>5517</v>
      </c>
      <c r="H118" s="1">
        <f t="shared" si="8"/>
        <v>15799</v>
      </c>
      <c r="I118" s="1">
        <f t="shared" si="8"/>
        <v>2413</v>
      </c>
      <c r="J118" s="1">
        <f t="shared" si="8"/>
        <v>65785</v>
      </c>
      <c r="K118" s="1">
        <f t="shared" si="8"/>
        <v>67797</v>
      </c>
      <c r="L118" s="1">
        <f t="shared" si="8"/>
        <v>133582</v>
      </c>
    </row>
    <row r="119" spans="2:12" ht="15.75">
      <c r="B119" s="8" t="s">
        <v>62</v>
      </c>
      <c r="C119" s="1">
        <f>+C60+C91+C94+C105+C112</f>
        <v>58545</v>
      </c>
      <c r="D119" s="12">
        <f aca="true" t="shared" si="9" ref="D119:L119">+D60+D91+D94+D105+D112</f>
        <v>6556</v>
      </c>
      <c r="E119" s="1">
        <f t="shared" si="9"/>
        <v>37503</v>
      </c>
      <c r="F119" s="1">
        <f t="shared" si="9"/>
        <v>7239</v>
      </c>
      <c r="G119" s="1">
        <f t="shared" si="9"/>
        <v>5517</v>
      </c>
      <c r="H119" s="1">
        <f t="shared" si="9"/>
        <v>15799</v>
      </c>
      <c r="I119" s="12">
        <f t="shared" si="9"/>
        <v>2410</v>
      </c>
      <c r="J119" s="12">
        <f t="shared" si="9"/>
        <v>65784</v>
      </c>
      <c r="K119" s="1">
        <f t="shared" si="9"/>
        <v>67794</v>
      </c>
      <c r="L119" s="12">
        <f t="shared" si="9"/>
        <v>133578</v>
      </c>
    </row>
    <row r="120" spans="3:12" ht="15.75">
      <c r="C120" s="2">
        <f aca="true" t="shared" si="10" ref="C120:L120">+C118-C119</f>
        <v>0</v>
      </c>
      <c r="D120" s="2">
        <f t="shared" si="10"/>
        <v>10</v>
      </c>
      <c r="E120" s="2">
        <f t="shared" si="10"/>
        <v>0</v>
      </c>
      <c r="F120" s="2">
        <f t="shared" si="10"/>
        <v>0</v>
      </c>
      <c r="G120" s="2">
        <f t="shared" si="10"/>
        <v>0</v>
      </c>
      <c r="H120" s="2">
        <f t="shared" si="10"/>
        <v>0</v>
      </c>
      <c r="I120" s="2">
        <f t="shared" si="10"/>
        <v>3</v>
      </c>
      <c r="J120" s="2">
        <f t="shared" si="10"/>
        <v>1</v>
      </c>
      <c r="K120" s="2">
        <f t="shared" si="10"/>
        <v>3</v>
      </c>
      <c r="L120" s="2">
        <f t="shared" si="10"/>
        <v>4</v>
      </c>
    </row>
    <row r="121" ht="12.75">
      <c r="I121" s="1">
        <f>SUM(C119:I119)</f>
        <v>133569</v>
      </c>
    </row>
  </sheetData>
  <sheetProtection/>
  <mergeCells count="4">
    <mergeCell ref="J1:L1"/>
    <mergeCell ref="C2:E2"/>
    <mergeCell ref="F2:H2"/>
    <mergeCell ref="J2:L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Katus László</dc:creator>
  <cp:keywords/>
  <dc:description/>
  <cp:lastModifiedBy>telepit</cp:lastModifiedBy>
  <dcterms:created xsi:type="dcterms:W3CDTF">2005-08-01T20:51:59Z</dcterms:created>
  <dcterms:modified xsi:type="dcterms:W3CDTF">2017-09-04T12:15:18Z</dcterms:modified>
  <cp:category/>
  <cp:version/>
  <cp:contentType/>
  <cp:contentStatus/>
</cp:coreProperties>
</file>